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niculturaliit-my.sharepoint.com/personal/amalia_diciero_cultura_gov_it/Documents/Desktop/"/>
    </mc:Choice>
  </mc:AlternateContent>
  <xr:revisionPtr revIDLastSave="18" documentId="8_{2518FE83-F353-47CB-98FC-0B1F286715C6}" xr6:coauthVersionLast="47" xr6:coauthVersionMax="47" xr10:uidLastSave="{F1F3A362-632B-423B-A9E5-0D483376339B}"/>
  <bookViews>
    <workbookView xWindow="38280" yWindow="-120" windowWidth="29040" windowHeight="15840" xr2:uid="{00000000-000D-0000-FFFF-FFFF00000000}"/>
  </bookViews>
  <sheets>
    <sheet name="2025" sheetId="4" r:id="rId1"/>
  </sheets>
  <definedNames>
    <definedName name="_xlnm._FilterDatabase" localSheetId="0" hidden="1">'2025'!$A$1:$M$58</definedName>
    <definedName name="_xlnm.Print_Titles" localSheetId="0">'2025'!$1:$1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4" l="1"/>
  <c r="K25" i="4"/>
</calcChain>
</file>

<file path=xl/sharedStrings.xml><?xml version="1.0" encoding="utf-8"?>
<sst xmlns="http://schemas.openxmlformats.org/spreadsheetml/2006/main" count="469" uniqueCount="292">
  <si>
    <t>CUP</t>
  </si>
  <si>
    <t>INTERVENTO</t>
  </si>
  <si>
    <t>FINANZIAMENTO</t>
  </si>
  <si>
    <t>Importo</t>
  </si>
  <si>
    <t>n.</t>
  </si>
  <si>
    <t>F77B18000360001</t>
  </si>
  <si>
    <t>F79G20000210001</t>
  </si>
  <si>
    <t>F23D21001060001</t>
  </si>
  <si>
    <t>Interventi di tutela e conservazione compresi nella programmazione triennale LL.PP. 2020-2022, annualità 2020, prot. 1096 del 26 gennaio 2021 ; DECRETO1429 DEL 21.6.2021 DG BILANCIO</t>
  </si>
  <si>
    <t>F53B18002000001</t>
  </si>
  <si>
    <t>F58C18000130001</t>
  </si>
  <si>
    <t>F98F16000030001</t>
  </si>
  <si>
    <t>F58C18000150001</t>
  </si>
  <si>
    <t>F73G16000830001</t>
  </si>
  <si>
    <t>F54B18000320001</t>
  </si>
  <si>
    <t>F42I18000060001</t>
  </si>
  <si>
    <t>F47E18000190001</t>
  </si>
  <si>
    <t>F67B15000280001</t>
  </si>
  <si>
    <t>F23G17000420001</t>
  </si>
  <si>
    <t>F73G15000690001</t>
  </si>
  <si>
    <t>F71E17000560001</t>
  </si>
  <si>
    <t>COMUNE</t>
  </si>
  <si>
    <t>MASSA D'ALBE</t>
  </si>
  <si>
    <t>LANCIANO</t>
  </si>
  <si>
    <t>VARI</t>
  </si>
  <si>
    <t>TERAMO</t>
  </si>
  <si>
    <t>SULMONA</t>
  </si>
  <si>
    <t>PESCARA</t>
  </si>
  <si>
    <t>TORNARECCIO</t>
  </si>
  <si>
    <t>CANSANO</t>
  </si>
  <si>
    <t>ATRI</t>
  </si>
  <si>
    <t>LORETO APRUTINO</t>
  </si>
  <si>
    <t>CASOLI</t>
  </si>
  <si>
    <t>CHIETI</t>
  </si>
  <si>
    <t>PALENA</t>
  </si>
  <si>
    <t>ROSETO</t>
  </si>
  <si>
    <t>VACRI</t>
  </si>
  <si>
    <t>F45D18000010001</t>
  </si>
  <si>
    <t>AQ</t>
  </si>
  <si>
    <t>CH</t>
  </si>
  <si>
    <t>TE</t>
  </si>
  <si>
    <t>PE</t>
  </si>
  <si>
    <t>F65D18000070001</t>
  </si>
  <si>
    <t>Art Bonus</t>
  </si>
  <si>
    <t>F75F21002930007</t>
  </si>
  <si>
    <t>F19J21011350001</t>
  </si>
  <si>
    <t>Programma triennale dei lavori pubblici 2022-2024. Elenco annuale 2022. SETTORE BELLE ARTI E PAESAGGIO. ADOTTATO IN FASE DI APPROVAZIONE</t>
  </si>
  <si>
    <t>VASTO</t>
  </si>
  <si>
    <t>OGGETTO</t>
  </si>
  <si>
    <t>CHIESA DI SAN PIETRO</t>
  </si>
  <si>
    <t>ALTARE DELLA CHIESA DI SANTA MARIA IN PIANO</t>
  </si>
  <si>
    <t>OPERE IN FERRO DELLA CHIESA DI SANTA MARIA MAGGIORE</t>
  </si>
  <si>
    <t>FONTE NUOVA</t>
  </si>
  <si>
    <t>FRANCAVILLA AL MARE</t>
  </si>
  <si>
    <t>DIPINTI SU TELA</t>
  </si>
  <si>
    <t>SEDI</t>
  </si>
  <si>
    <t>F77H21004700001</t>
  </si>
  <si>
    <t>Programma triennale dei lavori pubblici 2021-2023 e dell’elenco annuale 2021.  Approvato con DM n. 290 del 05/08/2021. Registrato alla Corte dei Conti il 6/09/2021 al n. 2456. SETTORE BELLE ARTI E PAESAGGIO</t>
  </si>
  <si>
    <t>Programma triennale dei lavori pubblici 2021-2023 e dell’elenco annuale 2021.  Approvato con DM n. 290 del 05/08/2021. Registrato alla Corte dei Conti il 6/09/2021 al n. 2456. SETTORE ARCHEOLOGIA</t>
  </si>
  <si>
    <t>Programma triennale dei lavori pubblici 2020-2022 e dell’elenco annuale 2020.  Approvato con DM n. 618 del 31/12/2020. Registrato alla Corte dei Conti il 26/01/2021 al n. 135. SETTORE BELLE ARTI E PAESAGGIO</t>
  </si>
  <si>
    <t>Programma triennale dei lavori pubblici 2020-2022 e dell’elenco annuale 2020.  Approvato con DM n. 618 del 31/12/2020. Registrato alla Corte dei Conti il 26/01/2021 al n. 135. SETTORE ARCHEOLOGIA</t>
  </si>
  <si>
    <t>Programma triennale dei lavori pubblici 2019-2021 e dell’elenco annuale 2019.  Approvato con DM n. 281 del 15/06/2020. Registrato alla Corte dei Conti il 24/06/2020 al n. 1500. SETTORE ARCHEOLOGIA</t>
  </si>
  <si>
    <t>Programma triennale dei lavori pubblici 2018-2020 e dell’elenco annuale 2018.  Approvato con DM n. 489 del 09/11/2018. Registrato alla Corte dei Conti il 29/11/2018 al n. 3421. SETTORE ARCHEOLOGIA</t>
  </si>
  <si>
    <t>Programmazione ai sensi del Decreto del Presidente del Consiglio dei Ministri 21 luglio
2017- Riparto del fondo di cui all’articolo 1, comma 140 della legge 11 dicembre 2016, n.132. Approvata con DM n. 106 del 19/02/2018. Registrato alla Corte dei Conti in data 22/03/2018.</t>
  </si>
  <si>
    <t>CONVENTO SANT'ANTONIO</t>
  </si>
  <si>
    <t>CATTEDRALE SAN PANFILO</t>
  </si>
  <si>
    <t>CHIESA DI SANTA CATERINA D'ALESSANDRIA</t>
  </si>
  <si>
    <t>PORTA NAPOLI</t>
  </si>
  <si>
    <t>AREA ARCHEOLOGICA DI OCRITICUM</t>
  </si>
  <si>
    <t>AREA ARCHEOLOGICA DI MONTE PALLANO</t>
  </si>
  <si>
    <t>CHIESA DI SANTA MARIA IN PIANO</t>
  </si>
  <si>
    <t>ACQUEDOTTO MEDIEVALE</t>
  </si>
  <si>
    <t>CHIESA DI SANT'AGOSTINO</t>
  </si>
  <si>
    <t>CHIESA DI SANTA MARIA MAGGIORE</t>
  </si>
  <si>
    <t>CHIESA DI SAN FRANCESCO</t>
  </si>
  <si>
    <t>PALAZZO ZAMBRA</t>
  </si>
  <si>
    <t>CHIESA DI SAN ANTIMO</t>
  </si>
  <si>
    <t xml:space="preserve">F85D18000330001 </t>
  </si>
  <si>
    <t>Programmazione triennale 2017-2019 finanziata ai sensi dell'articolo 1, commi 9 e 10, della Legge 23 dicembre 2014, n. 190 (Legge di Stabilità 2015). Approvata con DM 04/06/2019 n. 265 e registrato alla Corte dei Conti in data 27/06/2019 n. 2675.</t>
  </si>
  <si>
    <t>MUSEO ARCHEOLOGICO DI ALBA FUCENS</t>
  </si>
  <si>
    <t>DOMUS ROMANA</t>
  </si>
  <si>
    <t>CLUVIAE</t>
  </si>
  <si>
    <t>F25F21000020001</t>
  </si>
  <si>
    <t>Programmazione triennale 2021-2023 finanziata ai sensi dell'articolo 1, commi 9 e 10, della Legge 23 dicembre 2014, n. 190 (Legge di Stabilità 2015). Approvata con DM 16/12/2021 n. 450 e registrato alla Corte dei Conti in data 14/01/2022 n. 89.</t>
  </si>
  <si>
    <t>F71B21005200001</t>
  </si>
  <si>
    <t>CIRCOLO CANOTTIERI</t>
  </si>
  <si>
    <t>TEATE ROMANA</t>
  </si>
  <si>
    <t>Fondo per lo Sviluppo e la Coesione. Riprogrammazione economie di gara relative alla delibera CIPE n. 38 del FSC 2007-2013. Delibera CIPE n. 106 del 22/12/2017</t>
  </si>
  <si>
    <t>Fondo di riserva e speciali. Grandi Progetti Beni Culturali. DM n. 428 del 29/09/2017 di approvazione del Piano Strategico Grandi Progetti Beni Culturali</t>
  </si>
  <si>
    <t>PROV</t>
  </si>
  <si>
    <t>PALAZZO D'AVALOS</t>
  </si>
  <si>
    <t>SANTUARIO ITALICO</t>
  </si>
  <si>
    <t>ORATORIO MADONNA DELLA CINTURA</t>
  </si>
  <si>
    <t>DG-BI|20/10/2021|DECRETO 2380</t>
  </si>
  <si>
    <t>Anno</t>
  </si>
  <si>
    <t>TARANTA PELIGNA</t>
  </si>
  <si>
    <t>CHIESA DI SAN BIAGIO</t>
  </si>
  <si>
    <t>D.D.G. Rep. 64 del 08/02/2022</t>
  </si>
  <si>
    <t>MANOPPELLO</t>
  </si>
  <si>
    <t>TERME DI VASTO</t>
  </si>
  <si>
    <t>TEMPIETTO DEL TRICALLE</t>
  </si>
  <si>
    <t>PENNE</t>
  </si>
  <si>
    <t>F44B18000260001</t>
  </si>
  <si>
    <t>F78C20000290001</t>
  </si>
  <si>
    <t>F78C20000280001</t>
  </si>
  <si>
    <t>F97E18000330001</t>
  </si>
  <si>
    <t>F36G21000710001</t>
  </si>
  <si>
    <t>F75F21001100001</t>
  </si>
  <si>
    <t>Schiavi d’Abruzzo, San Vito Chietino, Pescara Colle del Telegrafo, Montenerodomo-Iuvanum, Quadri-Trebula, Manoppello – Villa romana di Piano S. Maria Arabona</t>
  </si>
  <si>
    <t>F25F22000070001</t>
  </si>
  <si>
    <t>F96J18000500001</t>
  </si>
  <si>
    <t>F72F21000590001</t>
  </si>
  <si>
    <t>F39C21000280001</t>
  </si>
  <si>
    <t>F49C21000170001</t>
  </si>
  <si>
    <t>F27J21000010001</t>
  </si>
  <si>
    <t>F37B21000040001</t>
  </si>
  <si>
    <t>F37H21009640001</t>
  </si>
  <si>
    <t>PIANO STRALCIO GRANDI PROGETTI BENI CULTURALI -  Programmazione ulteriori risorse annualità 2021, 2022 e 2023 – D.M. 60 del 14.2.2022 – Finanziamento € 2.800.000,00</t>
  </si>
  <si>
    <t>F39D22000240001</t>
  </si>
  <si>
    <t xml:space="preserve">PALAZZO DAVALOS -  PROGETTAZIONE PRELIMINARE, DEFINITIVA ED ESECUTIVA PER INTERVENTI DI MITIGAZIONE DEL RISCHIO, CONSOLIDAMENTO E RESTAURO </t>
  </si>
  <si>
    <t>L. 190/2014 - programmazione triennio 2022-2024  - DM289_22 A23 - Finanziamento € 540.000,00 (225.000,0 A.F. 2023; 315.000,00 A.F. 2024)</t>
  </si>
  <si>
    <t>F79D22001750001</t>
  </si>
  <si>
    <t>CRECCHIO</t>
  </si>
  <si>
    <t>SANTA MARIA CARDETOLA</t>
  </si>
  <si>
    <t>REPERTI ARCHEOLOGICI DELLA NECROPOLI DI CRECCHIO (CH) LOCALITÀ SANTA MARIA
CARDETOLA - RESTAURO REPERTI ARCHEOLOGICI - BENI CULTURALI MOBILI</t>
  </si>
  <si>
    <t>Programma triennale LL.PP. 2023-2025 -ANNO 2023 - D.M. 194 dell’11/05/2023 -“PROGRAMMA TRIENNALE DEI LAVORI PUBBLICI 2023-2025 -ELENCO ANNUALE 2023” -intervento di restauro dei reperti archeologici della Necropoli di CRECHIO (CH) in Località SANTA MARIA CARDETOLA Finanziamento di € 40.000,00</t>
  </si>
  <si>
    <t>CASTIGLIONE A CASAURIA</t>
  </si>
  <si>
    <t xml:space="preserve">PALAZZO DE PETRIS-FRAGGIANNI </t>
  </si>
  <si>
    <t>CONSOLIDAMENTO, RECUPERO E RESTAURO DELL’ANTICO PORTALE SULLA CORTE</t>
  </si>
  <si>
    <t>F19D22002460001</t>
  </si>
  <si>
    <t>Programma triennale LL.PP. 2023-2025 -ANNO 2023 - D.M. 194 dell’11/05/2023 -“PROGRAMMA TRIENNALE DEI LAVORI PUBBLICI 2023-2025 -ELENCO ANNUALE 2023” - INTERVENTO DI CONSOLIDAMENTO, RECUPERO E RESTAURO DELL’ANTICO PORTALE SULLA CORTE- Finanziamento € 30.000,00</t>
  </si>
  <si>
    <t>F27B22000250001</t>
  </si>
  <si>
    <t>AREA ARCHEOLOGICA DI RAMPIGNA</t>
  </si>
  <si>
    <t>RECUPERO E VALORIZZAZIONE AREA
ARCHEOLOGICA DI RAMPIGNA</t>
  </si>
  <si>
    <t>Decreto Ministeriale 01 agosto 2022, n. 309, nell’ambito del Piano Strategico “Grandi Progetti Beni Culturali” di cui a D.L. 31 maggio 2014, n. 83 convertito, con modificazioni, dalla L. 29 luglio 2014, n. 106</t>
  </si>
  <si>
    <t>PALAZZO DAVALOS - INTERVENTO DI MITIGAZIONE DEL RISCHIO E RESTAURO</t>
  </si>
  <si>
    <t>L. 190/2014 - programmazione triennio 2022-2024  - DM289_22 A23  annualità 2023 € 200.000,00; annualità 2024 € 6.800.000</t>
  </si>
  <si>
    <t>ARCHEOLOGIA PREVENTIVA - Programmazione triennale 2016-2018 finanziata ai sensi dell'articolo 1, commi 9 e 10, della Legge 23 dicembre 2014, n. 190 (Legge di Stabilità 2015). Approvata con DM 28/01/2016 e registrato alla Corte dei Conti in data 16/02/2016 n. 431.</t>
  </si>
  <si>
    <t>F49C22000210001</t>
  </si>
  <si>
    <t>PORTONE DELLA CHIESA DI SANTA MARIA MAGGIORE</t>
  </si>
  <si>
    <t>F37B22002170001</t>
  </si>
  <si>
    <t>F77B23000870001</t>
  </si>
  <si>
    <t>INTERVENTI MESSA IN SICUREZZA DEI BENI MOBILI E ALLESTIMENTO DI DEPOSITI PER LA CONSERVAZIONE DEL PATRIMONIO</t>
  </si>
  <si>
    <t>BENI ARCHEOLOGICI MOBILI</t>
  </si>
  <si>
    <t>D.M. 327 del 20/10/2023 Programmazione Ordinaria  triennale LL.PP 2024-2026 - ANNO 2024</t>
  </si>
  <si>
    <t>F78C23002940001</t>
  </si>
  <si>
    <t>INTERVENTI DI MANUTENZIONE ORDINARIA E
STRAORDINARIA DELLE SEDI IN CONSEGNA,
ADEGUAMENTO IMPIANTISTICO, ADEGUAMENTO
SICUREZZA (D.LGS 81/2008), ADEGUAMENTO E
POTENZIAMENTO INFRASTRUTTURA LAN,
DOTAZIONE E AGGIORNAMENTO HARDWARE E
SOFTWARE E CANALI DI COMUNICAZIONE</t>
  </si>
  <si>
    <t>SEDI IN CONSEGNA SABAP CH-PE</t>
  </si>
  <si>
    <t>2019 2020 2021</t>
  </si>
  <si>
    <t>F25F21000010001</t>
  </si>
  <si>
    <t xml:space="preserve">Programma triennale dei lavori pubblici 2022-2024. Elenco annuale 2022. SETTORE ARCHEOLOGIA. </t>
  </si>
  <si>
    <t xml:space="preserve">Programma triennale dei lavori pubblici 2022-2024. Elenco annuale 2022. SETTORE BELLE ARTI E PAESAGGIO. </t>
  </si>
  <si>
    <t xml:space="preserve">Programma triennale dei lavori pubblici 2023-2025. Elenco annuale 2023. SETTORE BELLE ARTI E PAESAGGIO. </t>
  </si>
  <si>
    <t>RESTAURO CONSERVATIVO E RECUPERO FUNZIONALE DEL PORTONE LIGNEO</t>
  </si>
  <si>
    <t>250.000.00</t>
  </si>
  <si>
    <t>Stato procedurale</t>
  </si>
  <si>
    <t>Residuo finanziamento</t>
  </si>
  <si>
    <t>F39D25000970001</t>
  </si>
  <si>
    <t xml:space="preserve">ALANNO </t>
  </si>
  <si>
    <t>I FONDI IN FASE DI RIMODULAZIONE
DEL FINANZIAMENTO: L. 11 DICEMBRE 2016 N. 232
ART. 1 COMMA 140</t>
  </si>
  <si>
    <t>RESTAURO DEGLI APPARATI DECORATIVI E DELLE SUPERFICI DECORATE DELL'ORATORIO DI SANTA MARIA DELLE GRAZIE</t>
  </si>
  <si>
    <t>APPARATI DECORATIVI DELL'ORATORIO DI SANTA MARIA DELLE GRAZIE</t>
  </si>
  <si>
    <t>F74H24003240001</t>
  </si>
  <si>
    <t>F74H14001220001</t>
  </si>
  <si>
    <t>Rimodulazione L. 190/2014 in riduzione di IUVANUM, RIMODULAZIONE APPROVATA CON  D.M. Rep. 433 del 25 novembre 2024</t>
  </si>
  <si>
    <t>F27B24000480001</t>
  </si>
  <si>
    <t>PROGRAMMAZIONE COMMI 9 E 10 L. 23/12/2014, N. 190 - TRIENNIO 2025-2027</t>
  </si>
  <si>
    <t>CIRCOLO CANOTTIERI "LA PESCARA" LOTTO 3</t>
  </si>
  <si>
    <t>2025/2026</t>
  </si>
  <si>
    <t>LAVORI DI COMPLETAMENTO DELLA VALORIZZAZIONE CIRCOLO CANOTTIERI "LA PESCARA" LOTTO 3</t>
  </si>
  <si>
    <t>ARCHIVIO DELLA EX SOPRINTENDENZA ARCHEOLOGICA SAR</t>
  </si>
  <si>
    <t>RIORDINO, RICOLLOCAZIONE E INVENTARIAZIONE ARCHIVIO DELLA EX SOPRINTENDENZA
ARCHEOLOGICA SAR</t>
  </si>
  <si>
    <t>PROGRAMMAZIONE ORDINARIA TRENNALE LL.PP</t>
  </si>
  <si>
    <t>Vari</t>
  </si>
  <si>
    <t>F79C24000090001</t>
  </si>
  <si>
    <t>ORTONA</t>
  </si>
  <si>
    <t>PROGRAMMAZIONE ORDINARIA TRENNALE LL.PP.</t>
  </si>
  <si>
    <t>Chiesa della Madonna della Pace (rudere)</t>
  </si>
  <si>
    <t>F79D24001930001</t>
  </si>
  <si>
    <t>Monumento ai Caduti di Chieti di Pietro Canonica</t>
  </si>
  <si>
    <t xml:space="preserve">Ex Palazzo Vescovile </t>
  </si>
  <si>
    <t>F37B25000000001</t>
  </si>
  <si>
    <t>In fase di progettazione esecutiva</t>
  </si>
  <si>
    <t>MONTENERODOMO</t>
  </si>
  <si>
    <t>Area Archeologica Juvanum</t>
  </si>
  <si>
    <t>SCAVO, RESTAURO E VALORIZZAZIONE DI UN MUNICIPIUM TRA I MONTI</t>
  </si>
  <si>
    <t xml:space="preserve"> D.M. 289 del 18 luglio 2022 Programmazione l. 190/2014 - Triennio 2022-2024 – cap. 8099
pg 1 A.F. 2024</t>
  </si>
  <si>
    <t>In fase di conclusione</t>
  </si>
  <si>
    <t>Lavori in fase di conclusione</t>
  </si>
  <si>
    <t>Incarico di progettazione affidato</t>
  </si>
  <si>
    <t>Predisposto e approvato il Dip</t>
  </si>
  <si>
    <t>Progetto esecutivo in fase di redazione</t>
  </si>
  <si>
    <t>Progetto esecutivo dello scavo archeologico in fase di approvazione</t>
  </si>
  <si>
    <t>Rup nominato</t>
  </si>
  <si>
    <t>DIP Approvato</t>
  </si>
  <si>
    <t>Lavori in fase di affidamento</t>
  </si>
  <si>
    <t>Progettazione in corso</t>
  </si>
  <si>
    <t>In corso di avvio</t>
  </si>
  <si>
    <t>i lavori sono in fase di affidamento</t>
  </si>
  <si>
    <t xml:space="preserve"> in fase di chiusura della progettazione</t>
  </si>
  <si>
    <t>affidamento diretto per la progettazione esecutiva</t>
  </si>
  <si>
    <t>In attesa di avvio</t>
  </si>
  <si>
    <t>Dip in fase di redazione</t>
  </si>
  <si>
    <t>Dip da redigere</t>
  </si>
  <si>
    <t>Cattedrale di Santa maria Assunta</t>
  </si>
  <si>
    <t>Piano finanziario Legge 190 del 23.12.2014, art. 1, commi 9 e 10 – annualità 2019-2020 – approvato con D.M. Rep. 265 del 4.6.2019</t>
  </si>
  <si>
    <t>concluso</t>
  </si>
  <si>
    <t>CONCLUSO</t>
  </si>
  <si>
    <t>Fase di redazione della progettazione</t>
  </si>
  <si>
    <t xml:space="preserve">Progetto esecutivo in aggiornamento </t>
  </si>
  <si>
    <t>Procedura in corso</t>
  </si>
  <si>
    <t>Fase di affidamento della progettazione</t>
  </si>
  <si>
    <t>Progetto verificato e validato e approvato</t>
  </si>
  <si>
    <t>Completato il Dip</t>
  </si>
  <si>
    <t>DIP predisposto</t>
  </si>
  <si>
    <t>Nomina del Rup</t>
  </si>
  <si>
    <t>in conclusione dei lavori</t>
  </si>
  <si>
    <t>in fase di affidamento</t>
  </si>
  <si>
    <t>CRIBER</t>
  </si>
  <si>
    <t>F39D22002020001</t>
  </si>
  <si>
    <t>PIERIGE'</t>
  </si>
  <si>
    <t>LATINI</t>
  </si>
  <si>
    <t>Affidati i lavori</t>
  </si>
  <si>
    <t>F33G1500065000</t>
  </si>
  <si>
    <t>ORSATTI</t>
  </si>
  <si>
    <t>PEZZI</t>
  </si>
  <si>
    <t>PIOVANELLO</t>
  </si>
  <si>
    <t>ASSENTI</t>
  </si>
  <si>
    <t>CECCARONI</t>
  </si>
  <si>
    <t>ZUNNO</t>
  </si>
  <si>
    <t>SPEZIALE</t>
  </si>
  <si>
    <t>DE LEONARDIS</t>
  </si>
  <si>
    <t>DIONISIO</t>
  </si>
  <si>
    <t>MIGNOGNA</t>
  </si>
  <si>
    <t>ROSCIGNO</t>
  </si>
  <si>
    <t>PERIGE</t>
  </si>
  <si>
    <t>Nominato rup</t>
  </si>
  <si>
    <t>F39D22002010001</t>
  </si>
  <si>
    <t>Completati aff. diretti per prog. esecutiva, DL, CSP, CSE</t>
  </si>
  <si>
    <t>Nomina RUP non eseguita</t>
  </si>
  <si>
    <t>PROGETTO APPROVATO</t>
  </si>
  <si>
    <t xml:space="preserve">INTERVENTO SOSTITUZIONE CALDAIA CONCLUSO </t>
  </si>
  <si>
    <t>Programmazione ai sensi del Decreto del Presidente del Consiglio dei Ministri 21 luglio 2017- Riparto del fondo di cui all’articolo 1, comma 140 della legge 11 dicembre 2016, n.132. Approvata con DM n. 106 del 19/02/2018. Registrato alla Corte dei Conti in data 22/03/2018.</t>
  </si>
  <si>
    <t>INTERVENTI DI SCAVO ARCHEOLOGICO IN DIVERSE LOCALITÀ DELLA REGIONE DI COMPETENZA DELLA SABAP-AB SETTORE ARCHEOLOGIA IMPLEMENTARE E AGGIORNARE GLI STRUMENTI A DISPOSIZIONE DELLA SOPRINTENDENZA PER L'ANALISI TEMPESTIVA DEL RISCHIO ARCHEOLOGICO E LA GESTIONE DEL TERRITORIO REGIONALE L'AGGIORNAMENTO DELLA DOCUMENTAZIONE E DELLA CARTA ARCHEOLOGICA INFORMATIZZATAE E LA SISTEMATICA PUBBLICAZIONE DI TUTTI I DATI EMERSI DALLE RICOGNIZIONI E VERIFICHE SUL TERRENO. DA RIMODULAZIONE DM 25/09/2017 CORTE DEI CONTI 2067 DEL 02/10/2017.</t>
  </si>
  <si>
    <t>RESTAURO E RIFUNZIONALIZZAZIONE SEDE DI TERAMO</t>
  </si>
  <si>
    <t>CATTEDRALE DI SAN PANFILO - INTERVENTO DI PREVENZIONE RISCHIO SISMICO – VERIFICA DEL RISCHIO SISMICO, RIDUZIONE DELLA VULNERABILITA’, RESTAURO</t>
  </si>
  <si>
    <t xml:space="preserve">RECUPERO E RESTAURO DEL CIRCOLO CANOTTIERI “LA PESCARA”. </t>
  </si>
  <si>
    <t>LAVORI URGENTI E INDIFFERIBILI DI MESSA IN SICUREZZA DEGLI IMPIANTI E DELLO STATO DEI LUOGHI RELATIVI ALLE AREE ARCHEOLOGICHE E AGLI IMMOBILI IN CONSEGNA ALLA SABAP DELL’ABRUZZO</t>
  </si>
  <si>
    <t>CHIESA DI SANTA CATERINA D'ALESSANDRIA - INTERVENTO DI PREVENZIONE RISCHIO SISMICO – VERIFICA DEL RISCHIO SISMICO, RIDUZIONE DELLA VULNERABILITA’, RESTAURO</t>
  </si>
  <si>
    <t>PORTA NAPOLI - INTERVENTO DI PREVENZIONE RISCHIO SISMICO – VERIFICA DEL RISCHIO SISMICO, RIDUZIONE DELLA VULNERABILITA’, RESTAURO</t>
  </si>
  <si>
    <t>AREA ARCHEOLOGICA DI OCRITICUM - INTERVENTI PER IL MIGLIORAMENTO DELL'ACCESSIBILITÀ</t>
  </si>
  <si>
    <t>AREA ARCHEOLOGICA DI MONTE PALLANO - INTERVENTI PER IL MIGLIORAMENTO DELL'ACCESSIBILITÀ</t>
  </si>
  <si>
    <t>MUSEO ARCHEOLOGICO DI ALBA FUCENS. COMPLETAMENTO ALLESTIMENTO</t>
  </si>
  <si>
    <t>DOMUS ROMANA - RIDEFINIZIONE DEL SITO NEI RAPPORTI CON LA CITTA' - RESTAURO DEGLI AMBIENTI MOSAICATI E COMPLETAMENTO DEI SERVIZI DI VALORIZZAZIONE</t>
  </si>
  <si>
    <t>SCAVO RESTAURO E VALORIZZAZIONE DEL SITO ARCHEOLOGICO INDIVIDUATO IN LOCALITÀ PIANO LAROMA DI CASOLI E IDENTIFICATO CON IL MUNICIPIUM DI CLUVIAE. RIMODULAZIONE TERAMO</t>
  </si>
  <si>
    <t>RECUPERO E RESTAURO DEL CIRCOLO CANOTTIERI “LA PESCARA”. COMPLETAMENTO OPERE. RIMODULAZIONE TERAMO</t>
  </si>
  <si>
    <t>CHIESA DI SANTA MARIA IN PIANO - TORRE CAMPANARIA IN MONTEPAGANO - INTERVENTO DI PREVENZIONE RISCHIO SISMICO – VERIFICA DEL RISCHIO SISMICO, RIDUZIONE DELLA VULNERABILITA’, RESTAURO</t>
  </si>
  <si>
    <t>ACQUEDOTTO MEDIEVALE - INTERVENTO DI PREVENZIONE RISCHIO SISMICO – VERIFICA DEL RISCHIO SISMICO, RIDUZIONE DELLA VULNERABILITA’, RESTAURO</t>
  </si>
  <si>
    <t>EX TEMPIETTO DI SANTA MARIA DEL TRICALLE</t>
  </si>
  <si>
    <t>INTERVENTI DI MANUTENZIONE, CONSERVAZIONE E TUTELA DELLE AREE ARCHEOLOGICHE IN CONSEGNA</t>
  </si>
  <si>
    <t>INTERVENTI DI MANUTENZIONE ORDINARIA E STRAORDINARIA DELLE SEDI IN CONSEGNA, ADEGUAMENTO IMPIANTISTICO, ADEGUAMENTO SICUREZZA (D.LGS 81/2008), POTENZIAMENTO RETE LAN ANCHE NEL LABORATORIO DI RESTAURO</t>
  </si>
  <si>
    <t xml:space="preserve">LOCALITÀ PORCARECCIA - AREA ARCHEOLOGICA DEL SANTUARIO ITALICO - INTERVENTI URGENTI DI MESSA IN SICUREZZA E RECUPERO DELLE MURATURE E DELL’AREA </t>
  </si>
  <si>
    <t>TERME ROMANE, TERMPIETTI E TEATRO. COMPLETAMENTO RECUPERO E VALORIZZAZIONE DEI SITI ARCHEOLOGICI DI CHIETI</t>
  </si>
  <si>
    <t>CHIESA DI SANT'AGOSTINO - INTERVENTO DI PREVENZIONE RISCHIO SISMICO – VERIFICA DEL RISCHIO SISMICO, RIDUZIONE DELLA VULNERABILITA’, RESTAURO</t>
  </si>
  <si>
    <t>CHIESA DI SANTA MARIA MAGGIORE - INTERVENTO DI PREVENZIONE RISCHIO SISMICO – VERIFICA DEL RISCHIO SISMICO, RIDUZIONE DELLA VULNERABILITA’, RESTAURO</t>
  </si>
  <si>
    <t>CHIESA DI SAN FRANCESCO - INTERVENTO DI PREVENZIONE RISCHIO SISMICO – VERIFICA DEL RISCHIO SISMICO, RIDUZIONE DELLA VULNERABILITA’, RESTAURO</t>
  </si>
  <si>
    <t>MANUTENZIONE ORDINARIA SITI DI INTERESSE ARCHEOLOGICO, CONSERVAZIONE, RESTAURO, ACCESSIBILITÀ, SOSTENIBILITÀ, RECUPERO PAESAGGISTICO E MESSA IN RETE.</t>
  </si>
  <si>
    <t>CHIETI - ORTONA - FILETTO - TORNARECCIO - RESTAURO CONSERVATIVO DI CINQUE DIPINTI SU TELA DEI SECOLI XVI E XVII</t>
  </si>
  <si>
    <t>INTERVENTI DI MANUTENZIONE ORDINARIA E STRAORDINARIA DELLE SEDI IN CONSEGNA, ADEGUAMENTO IMPIANTISTICO, ADEGUAMENTO SICUREZZA (D.LGS 81/2008), ADEGUAMENTO E POTENZIAMENTO INFRASTRUTTURA LAN, DOTAZIONE E AGGIORNAMENTO HARDWARE E SOFTWARE E CANALI DI COMUNICAZIONE.</t>
  </si>
  <si>
    <t>ORATORIO DELLA MADONNA DELLA CINTURA. INTERVENTI URGENTI DI MESSA IN SICUREZZA E REALIZZAZIONE DI UNA COPERTURA PROVVISORIA</t>
  </si>
  <si>
    <t>LAVORI URGENTI E IMPREVEDIBILI SULLA CHIESA DI SAN BIAGIO A TARANTA PELIGNA</t>
  </si>
  <si>
    <t>PALAZZO ZAMBRA - INTERVENTO DI PREVENZIONE RISCHIO SISMICO – VERIFICA DEL RISCHIO SISMICO, RIDUZIONE DELLA VULNERABILITA’, RESTAURO</t>
  </si>
  <si>
    <t>CHIESA DI SAN ANTIMO - TORRE CAMPANARIA IN MONTEPAGANO - INTERVENTO DI PREVENZIONE RISCHIO SISMICO – VERIFICA DEL RISCHIO SISMICO, RIDUZIONE DELLA VULNERABILITA’, RESTAURO</t>
  </si>
  <si>
    <t>AREE ARCHEOLOGICHE NELLE PROVINCE DI CHIETI E PESCARA: MANUTENZIONE ORDINARIA E STRAORDINARIA, CONSERVAZIONE, TUTELA, RESTAURO, ACCESSIBILITÀ, FRUIZIONE, RECUPERO PAESAGGISTICO E MESSA IN RETE</t>
  </si>
  <si>
    <t>RECUPERO E RESTAURO DEI RESTI DELLA FACCIATA DELLA CHIESA DI SAN PIETRO. PRIMA ANNUALITA'</t>
  </si>
  <si>
    <t>RECUPERO E RESTAURO DEI RESTI DELLA FACCIATA DELLA CHIESA DI SAN PIETRO. SECONDA ANNUALITA'</t>
  </si>
  <si>
    <t>RESTAURO CONSERVATIVO DEL COMPLESSO DELL'ALTARE MAGGIORE IN MARMI POLICROMI E LEGNO INTAGLIATO, DORATO E POLICROMO. PRIMA ANNUALITA'</t>
  </si>
  <si>
    <t>RECUPERO DEGLI ELEMENTI METALLICI IN FERRO E MAIOLICA DI DECORO ESTERNI ALLA CHIESA DI PIETRO E ANDREA CASCELLA.</t>
  </si>
  <si>
    <t>RECUPERO, RESTAURO E VALORIZZAZIONE DELLA FONTE NUOVA DI VASTO</t>
  </si>
  <si>
    <t>INTERVENTI DI CONSOLIDAMENTO, RESTAURO E ADEGUAMENTO IMPIANTISTICO DEL PALAZZO ZAMBRA</t>
  </si>
  <si>
    <t xml:space="preserve"> “NUOVI FASTI” – PROGETTO DI RECUPERO, RESTAURO E VALORIZZAZIONE</t>
  </si>
  <si>
    <t>ALLESTIMENTO DEL CONTRO DI DOCUMENTAZIONE "MILLENNI A LCOLLE GALLO"</t>
  </si>
  <si>
    <t>INTERVENTO URGENTE DI MESSA IN SICUREZZA.CHIESA DELLA MADONNA DELLA PACE (RUDERE)</t>
  </si>
  <si>
    <t>INTERVENTO DI RESTAURO CONSERVATIVO. MONUMENTO AI CADUTI DI CHIETI DI PIETRO CANONICA</t>
  </si>
  <si>
    <t xml:space="preserve">INTERVENTO PER IL SUPERAMENTO DELLE BARRIERE ARCHITETTONICHE. EX PALAZZO VESCOVILE </t>
  </si>
  <si>
    <t>RICOGNIZIONE STATO CONSRVATIVO E RESTAURO DIPINTI MURALI, ABSIDE E NAVATE</t>
  </si>
  <si>
    <t>AREA ARCHEOLOGICA TERME ROMANE - I LUOGHI DELLA TEATE ROMANA: PROGETTO INTEGRATO DI RECUPERO E VALORIZZAZIONE DEL TEATRO, DELLE TERME E DEI COSIDDETTI TEMPIETTI. (LAVORI)</t>
  </si>
  <si>
    <t>VARIE</t>
  </si>
  <si>
    <t>ROSELLI</t>
  </si>
  <si>
    <t>F43G15000360001 F49D18000120001</t>
  </si>
  <si>
    <t>Sono stati affidati i lavori</t>
  </si>
  <si>
    <t>Attivo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</si>
</sst>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 Narrow"/>
      <family val="2"/>
    </font>
    <font>
      <sz val="14"/>
      <color theme="4"/>
      <name val="Arial Narrow"/>
      <family val="2"/>
    </font>
    <font>
      <sz val="14"/>
      <color theme="0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sz val="14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7" fillId="0" borderId="2" xfId="0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0" fontId="3" fillId="4" borderId="0" xfId="0" applyFont="1" applyFill="1"/>
    <xf numFmtId="0" fontId="8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4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7374-85B6-4F97-8E08-FDC01C49C949}">
  <dimension ref="A1:N59"/>
  <sheetViews>
    <sheetView tabSelected="1" zoomScale="64" zoomScaleNormal="64" workbookViewId="0">
      <pane ySplit="1" topLeftCell="A14" activePane="bottomLeft" state="frozen"/>
      <selection pane="bottomLeft" activeCell="M1" sqref="M1"/>
    </sheetView>
  </sheetViews>
  <sheetFormatPr defaultColWidth="9.109375" defaultRowHeight="18" x14ac:dyDescent="0.35"/>
  <cols>
    <col min="1" max="1" width="5.5546875" style="2" customWidth="1"/>
    <col min="2" max="2" width="24.5546875" style="2" customWidth="1"/>
    <col min="3" max="3" width="11.44140625" style="2" customWidth="1"/>
    <col min="4" max="4" width="18.33203125" style="27" bestFit="1" customWidth="1"/>
    <col min="5" max="5" width="32.109375" style="27" customWidth="1"/>
    <col min="6" max="6" width="8.88671875" style="2" customWidth="1"/>
    <col min="7" max="7" width="71.6640625" style="36" customWidth="1"/>
    <col min="8" max="8" width="80.88671875" style="28" customWidth="1"/>
    <col min="9" max="9" width="20.88671875" style="1" bestFit="1" customWidth="1"/>
    <col min="10" max="10" width="34.6640625" style="31" customWidth="1"/>
    <col min="11" max="11" width="20.88671875" style="1" bestFit="1" customWidth="1"/>
    <col min="12" max="12" width="18.6640625" style="31" bestFit="1" customWidth="1"/>
    <col min="13" max="13" width="55.5546875" style="1" customWidth="1"/>
    <col min="14" max="14" width="125.44140625" style="1" customWidth="1"/>
    <col min="15" max="16384" width="9.109375" style="1"/>
  </cols>
  <sheetData>
    <row r="1" spans="1:14" ht="80.099999999999994" customHeight="1" x14ac:dyDescent="0.35">
      <c r="A1" s="3" t="s">
        <v>4</v>
      </c>
      <c r="B1" s="4" t="s">
        <v>0</v>
      </c>
      <c r="C1" s="4" t="s">
        <v>89</v>
      </c>
      <c r="D1" s="4" t="s">
        <v>21</v>
      </c>
      <c r="E1" s="4" t="s">
        <v>48</v>
      </c>
      <c r="F1" s="4" t="s">
        <v>94</v>
      </c>
      <c r="G1" s="4" t="s">
        <v>1</v>
      </c>
      <c r="H1" s="4" t="s">
        <v>2</v>
      </c>
      <c r="I1" s="4" t="s">
        <v>3</v>
      </c>
      <c r="J1" s="4" t="s">
        <v>155</v>
      </c>
      <c r="K1" s="4" t="s">
        <v>156</v>
      </c>
      <c r="L1" s="4"/>
    </row>
    <row r="2" spans="1:14" s="11" customFormat="1" ht="90" customHeight="1" x14ac:dyDescent="0.35">
      <c r="A2" s="5">
        <v>1</v>
      </c>
      <c r="B2" s="6" t="s">
        <v>20</v>
      </c>
      <c r="C2" s="6" t="s">
        <v>39</v>
      </c>
      <c r="D2" s="7" t="s">
        <v>33</v>
      </c>
      <c r="E2" s="7" t="s">
        <v>86</v>
      </c>
      <c r="F2" s="6">
        <v>2017</v>
      </c>
      <c r="G2" s="8" t="s">
        <v>286</v>
      </c>
      <c r="H2" s="9" t="s">
        <v>88</v>
      </c>
      <c r="I2" s="32">
        <v>1500000</v>
      </c>
      <c r="J2" s="10" t="s">
        <v>290</v>
      </c>
      <c r="K2" s="10">
        <v>1115021.3700000001</v>
      </c>
      <c r="L2" s="10" t="s">
        <v>225</v>
      </c>
      <c r="N2" s="1"/>
    </row>
    <row r="3" spans="1:14" s="11" customFormat="1" ht="90" customHeight="1" x14ac:dyDescent="0.35">
      <c r="A3" s="5">
        <v>2</v>
      </c>
      <c r="B3" s="6" t="s">
        <v>11</v>
      </c>
      <c r="C3" s="6" t="s">
        <v>24</v>
      </c>
      <c r="D3" s="7" t="s">
        <v>24</v>
      </c>
      <c r="E3" s="7" t="s">
        <v>287</v>
      </c>
      <c r="F3" s="6">
        <v>2017</v>
      </c>
      <c r="G3" s="8" t="s">
        <v>243</v>
      </c>
      <c r="H3" s="9" t="s">
        <v>137</v>
      </c>
      <c r="I3" s="32">
        <v>150000</v>
      </c>
      <c r="J3" s="10" t="s">
        <v>212</v>
      </c>
      <c r="K3" s="10">
        <v>54927.1</v>
      </c>
      <c r="L3" s="10" t="s">
        <v>220</v>
      </c>
      <c r="N3" s="1"/>
    </row>
    <row r="4" spans="1:14" s="11" customFormat="1" ht="90" customHeight="1" x14ac:dyDescent="0.35">
      <c r="A4" s="5">
        <v>3</v>
      </c>
      <c r="B4" s="6" t="s">
        <v>37</v>
      </c>
      <c r="C4" s="6" t="s">
        <v>40</v>
      </c>
      <c r="D4" s="7" t="s">
        <v>25</v>
      </c>
      <c r="E4" s="7" t="s">
        <v>64</v>
      </c>
      <c r="F4" s="6">
        <v>2017</v>
      </c>
      <c r="G4" s="8" t="s">
        <v>244</v>
      </c>
      <c r="H4" s="9" t="s">
        <v>242</v>
      </c>
      <c r="I4" s="32">
        <v>397867</v>
      </c>
      <c r="J4" s="10" t="s">
        <v>212</v>
      </c>
      <c r="K4" s="10">
        <v>397467</v>
      </c>
      <c r="L4" s="10" t="s">
        <v>224</v>
      </c>
      <c r="N4" s="1"/>
    </row>
    <row r="5" spans="1:14" s="11" customFormat="1" ht="90" customHeight="1" x14ac:dyDescent="0.35">
      <c r="A5" s="5">
        <v>4</v>
      </c>
      <c r="B5" s="6" t="s">
        <v>18</v>
      </c>
      <c r="C5" s="6" t="s">
        <v>41</v>
      </c>
      <c r="D5" s="7" t="s">
        <v>27</v>
      </c>
      <c r="E5" s="7" t="s">
        <v>85</v>
      </c>
      <c r="F5" s="6">
        <v>2017</v>
      </c>
      <c r="G5" s="8" t="s">
        <v>246</v>
      </c>
      <c r="H5" s="9" t="s">
        <v>87</v>
      </c>
      <c r="I5" s="32">
        <v>1800000</v>
      </c>
      <c r="J5" s="10" t="s">
        <v>187</v>
      </c>
      <c r="K5" s="10">
        <v>752543.40099999995</v>
      </c>
      <c r="L5" s="10" t="s">
        <v>225</v>
      </c>
      <c r="N5" s="1"/>
    </row>
    <row r="6" spans="1:14" s="11" customFormat="1" ht="90" customHeight="1" x14ac:dyDescent="0.35">
      <c r="A6" s="5">
        <v>5</v>
      </c>
      <c r="B6" s="6" t="s">
        <v>5</v>
      </c>
      <c r="C6" s="6" t="s">
        <v>24</v>
      </c>
      <c r="D6" s="7" t="s">
        <v>24</v>
      </c>
      <c r="E6" s="7" t="s">
        <v>55</v>
      </c>
      <c r="F6" s="6">
        <v>2018</v>
      </c>
      <c r="G6" s="8" t="s">
        <v>247</v>
      </c>
      <c r="H6" s="9" t="s">
        <v>62</v>
      </c>
      <c r="I6" s="32">
        <v>100000</v>
      </c>
      <c r="J6" s="10" t="s">
        <v>291</v>
      </c>
      <c r="K6" s="13">
        <v>30000</v>
      </c>
      <c r="L6" s="13" t="s">
        <v>218</v>
      </c>
      <c r="N6" s="1"/>
    </row>
    <row r="7" spans="1:14" s="11" customFormat="1" ht="90" customHeight="1" x14ac:dyDescent="0.35">
      <c r="A7" s="5">
        <v>6</v>
      </c>
      <c r="B7" s="6" t="s">
        <v>10</v>
      </c>
      <c r="C7" s="6" t="s">
        <v>38</v>
      </c>
      <c r="D7" s="7" t="s">
        <v>26</v>
      </c>
      <c r="E7" s="7" t="s">
        <v>66</v>
      </c>
      <c r="F7" s="6">
        <v>2018</v>
      </c>
      <c r="G7" s="8" t="s">
        <v>248</v>
      </c>
      <c r="H7" s="9" t="s">
        <v>242</v>
      </c>
      <c r="I7" s="32">
        <v>630600</v>
      </c>
      <c r="J7" s="10" t="s">
        <v>210</v>
      </c>
      <c r="K7" s="10">
        <v>584009.5</v>
      </c>
      <c r="L7" s="10" t="s">
        <v>221</v>
      </c>
      <c r="M7" s="14"/>
      <c r="N7" s="1"/>
    </row>
    <row r="8" spans="1:14" s="11" customFormat="1" ht="90" customHeight="1" x14ac:dyDescent="0.35">
      <c r="A8" s="5">
        <v>7</v>
      </c>
      <c r="B8" s="6" t="s">
        <v>42</v>
      </c>
      <c r="C8" s="6" t="s">
        <v>38</v>
      </c>
      <c r="D8" s="7" t="s">
        <v>29</v>
      </c>
      <c r="E8" s="7" t="s">
        <v>68</v>
      </c>
      <c r="F8" s="6">
        <v>2018</v>
      </c>
      <c r="G8" s="8" t="s">
        <v>250</v>
      </c>
      <c r="H8" s="9" t="s">
        <v>242</v>
      </c>
      <c r="I8" s="32">
        <v>400000</v>
      </c>
      <c r="J8" s="10" t="s">
        <v>206</v>
      </c>
      <c r="K8" s="10">
        <v>65080.43</v>
      </c>
      <c r="L8" s="10" t="s">
        <v>218</v>
      </c>
      <c r="N8" s="1"/>
    </row>
    <row r="9" spans="1:14" s="16" customFormat="1" ht="90" customHeight="1" x14ac:dyDescent="0.35">
      <c r="A9" s="5">
        <v>8</v>
      </c>
      <c r="B9" s="12" t="s">
        <v>77</v>
      </c>
      <c r="C9" s="12" t="s">
        <v>39</v>
      </c>
      <c r="D9" s="22" t="s">
        <v>28</v>
      </c>
      <c r="E9" s="7" t="s">
        <v>69</v>
      </c>
      <c r="F9" s="6">
        <v>2018</v>
      </c>
      <c r="G9" s="37" t="s">
        <v>251</v>
      </c>
      <c r="H9" s="24" t="s">
        <v>242</v>
      </c>
      <c r="I9" s="33">
        <v>400000</v>
      </c>
      <c r="J9" s="10" t="s">
        <v>206</v>
      </c>
      <c r="K9" s="10">
        <v>8773.25</v>
      </c>
      <c r="L9" s="10" t="s">
        <v>218</v>
      </c>
      <c r="M9" s="11"/>
      <c r="N9" s="1"/>
    </row>
    <row r="10" spans="1:14" s="11" customFormat="1" ht="90" customHeight="1" x14ac:dyDescent="0.35">
      <c r="A10" s="5">
        <v>9</v>
      </c>
      <c r="B10" s="25" t="s">
        <v>9</v>
      </c>
      <c r="C10" s="6" t="s">
        <v>38</v>
      </c>
      <c r="D10" s="7" t="s">
        <v>26</v>
      </c>
      <c r="E10" s="7" t="s">
        <v>65</v>
      </c>
      <c r="F10" s="6">
        <v>2019</v>
      </c>
      <c r="G10" s="8" t="s">
        <v>245</v>
      </c>
      <c r="H10" s="8" t="s">
        <v>242</v>
      </c>
      <c r="I10" s="32">
        <v>1273000</v>
      </c>
      <c r="J10" s="10" t="s">
        <v>208</v>
      </c>
      <c r="K10" s="10">
        <v>1265579.6499999999</v>
      </c>
      <c r="L10" s="10" t="s">
        <v>226</v>
      </c>
      <c r="N10" s="1"/>
    </row>
    <row r="11" spans="1:14" s="11" customFormat="1" ht="90" customHeight="1" x14ac:dyDescent="0.35">
      <c r="A11" s="5">
        <v>10</v>
      </c>
      <c r="B11" s="29" t="s">
        <v>12</v>
      </c>
      <c r="C11" s="15" t="s">
        <v>38</v>
      </c>
      <c r="D11" s="18" t="s">
        <v>26</v>
      </c>
      <c r="E11" s="7" t="s">
        <v>67</v>
      </c>
      <c r="F11" s="6">
        <v>2019</v>
      </c>
      <c r="G11" s="8" t="s">
        <v>249</v>
      </c>
      <c r="H11" s="19" t="s">
        <v>242</v>
      </c>
      <c r="I11" s="34">
        <v>518300</v>
      </c>
      <c r="J11" s="10" t="s">
        <v>206</v>
      </c>
      <c r="K11" s="13">
        <v>35933.019999999997</v>
      </c>
      <c r="L11" s="13" t="s">
        <v>225</v>
      </c>
      <c r="M11" s="16"/>
      <c r="N11" s="1"/>
    </row>
    <row r="12" spans="1:14" s="11" customFormat="1" ht="90" customHeight="1" x14ac:dyDescent="0.35">
      <c r="A12" s="5">
        <v>11</v>
      </c>
      <c r="B12" s="6" t="s">
        <v>6</v>
      </c>
      <c r="C12" s="6" t="s">
        <v>24</v>
      </c>
      <c r="D12" s="7" t="s">
        <v>24</v>
      </c>
      <c r="E12" s="7" t="s">
        <v>55</v>
      </c>
      <c r="F12" s="6">
        <v>2019</v>
      </c>
      <c r="G12" s="8" t="s">
        <v>247</v>
      </c>
      <c r="H12" s="9" t="s">
        <v>61</v>
      </c>
      <c r="I12" s="32">
        <v>150000</v>
      </c>
      <c r="J12" s="10" t="s">
        <v>199</v>
      </c>
      <c r="K12" s="10">
        <v>67140.81</v>
      </c>
      <c r="L12" s="10" t="s">
        <v>227</v>
      </c>
      <c r="N12" s="1"/>
    </row>
    <row r="13" spans="1:14" s="11" customFormat="1" ht="90" customHeight="1" x14ac:dyDescent="0.35">
      <c r="A13" s="5">
        <v>12</v>
      </c>
      <c r="B13" s="6" t="s">
        <v>17</v>
      </c>
      <c r="C13" s="6" t="s">
        <v>38</v>
      </c>
      <c r="D13" s="7" t="s">
        <v>22</v>
      </c>
      <c r="E13" s="7" t="s">
        <v>79</v>
      </c>
      <c r="F13" s="6">
        <v>2019</v>
      </c>
      <c r="G13" s="8" t="s">
        <v>252</v>
      </c>
      <c r="H13" s="9" t="s">
        <v>78</v>
      </c>
      <c r="I13" s="32">
        <v>300000</v>
      </c>
      <c r="J13" s="10" t="s">
        <v>206</v>
      </c>
      <c r="K13" s="10">
        <v>15264.94</v>
      </c>
      <c r="L13" s="10" t="s">
        <v>228</v>
      </c>
      <c r="N13" s="1"/>
    </row>
    <row r="14" spans="1:14" s="11" customFormat="1" ht="90" customHeight="1" x14ac:dyDescent="0.35">
      <c r="A14" s="5">
        <v>13</v>
      </c>
      <c r="B14" s="7" t="s">
        <v>289</v>
      </c>
      <c r="C14" s="6" t="s">
        <v>40</v>
      </c>
      <c r="D14" s="7" t="s">
        <v>25</v>
      </c>
      <c r="E14" s="7" t="s">
        <v>80</v>
      </c>
      <c r="F14" s="6">
        <v>2019</v>
      </c>
      <c r="G14" s="8" t="s">
        <v>253</v>
      </c>
      <c r="H14" s="9" t="s">
        <v>78</v>
      </c>
      <c r="I14" s="32">
        <v>1000000</v>
      </c>
      <c r="J14" s="10" t="s">
        <v>216</v>
      </c>
      <c r="K14" s="10">
        <v>277196.84999999998</v>
      </c>
      <c r="L14" s="10" t="s">
        <v>229</v>
      </c>
      <c r="N14" s="1"/>
    </row>
    <row r="15" spans="1:14" s="11" customFormat="1" ht="90" customHeight="1" x14ac:dyDescent="0.35">
      <c r="A15" s="5">
        <v>14</v>
      </c>
      <c r="B15" s="6" t="s">
        <v>82</v>
      </c>
      <c r="C15" s="6" t="s">
        <v>39</v>
      </c>
      <c r="D15" s="7" t="s">
        <v>32</v>
      </c>
      <c r="E15" s="7" t="s">
        <v>81</v>
      </c>
      <c r="F15" s="6">
        <v>2019</v>
      </c>
      <c r="G15" s="8" t="s">
        <v>254</v>
      </c>
      <c r="H15" s="9" t="s">
        <v>78</v>
      </c>
      <c r="I15" s="32">
        <v>290000</v>
      </c>
      <c r="J15" s="10" t="s">
        <v>194</v>
      </c>
      <c r="K15" s="10">
        <v>290000</v>
      </c>
      <c r="L15" s="10" t="s">
        <v>218</v>
      </c>
      <c r="N15" s="1"/>
    </row>
    <row r="16" spans="1:14" s="11" customFormat="1" ht="90" customHeight="1" x14ac:dyDescent="0.35">
      <c r="A16" s="5">
        <v>15</v>
      </c>
      <c r="B16" s="6" t="s">
        <v>149</v>
      </c>
      <c r="C16" s="6" t="s">
        <v>41</v>
      </c>
      <c r="D16" s="7" t="s">
        <v>27</v>
      </c>
      <c r="E16" s="7" t="s">
        <v>85</v>
      </c>
      <c r="F16" s="6">
        <v>2019</v>
      </c>
      <c r="G16" s="8" t="s">
        <v>255</v>
      </c>
      <c r="H16" s="9" t="s">
        <v>78</v>
      </c>
      <c r="I16" s="32">
        <v>410000</v>
      </c>
      <c r="J16" s="10" t="s">
        <v>188</v>
      </c>
      <c r="K16" s="10">
        <v>316636.40000000002</v>
      </c>
      <c r="L16" s="10" t="s">
        <v>225</v>
      </c>
      <c r="N16" s="1"/>
    </row>
    <row r="17" spans="1:14" s="11" customFormat="1" ht="90" customHeight="1" x14ac:dyDescent="0.35">
      <c r="A17" s="5">
        <v>16</v>
      </c>
      <c r="B17" s="12" t="s">
        <v>14</v>
      </c>
      <c r="C17" s="12" t="s">
        <v>38</v>
      </c>
      <c r="D17" s="22" t="s">
        <v>26</v>
      </c>
      <c r="E17" s="7" t="s">
        <v>71</v>
      </c>
      <c r="F17" s="6">
        <v>2019</v>
      </c>
      <c r="G17" s="37" t="s">
        <v>257</v>
      </c>
      <c r="H17" s="24" t="s">
        <v>242</v>
      </c>
      <c r="I17" s="33">
        <v>673200</v>
      </c>
      <c r="J17" s="10" t="s">
        <v>193</v>
      </c>
      <c r="K17" s="23">
        <v>638574.24</v>
      </c>
      <c r="L17" s="23" t="s">
        <v>218</v>
      </c>
      <c r="N17" s="1"/>
    </row>
    <row r="18" spans="1:14" s="11" customFormat="1" ht="90" customHeight="1" x14ac:dyDescent="0.35">
      <c r="A18" s="5">
        <v>17</v>
      </c>
      <c r="B18" s="6" t="s">
        <v>223</v>
      </c>
      <c r="C18" s="6" t="s">
        <v>40</v>
      </c>
      <c r="D18" s="6" t="s">
        <v>30</v>
      </c>
      <c r="E18" s="7" t="s">
        <v>204</v>
      </c>
      <c r="F18" s="6">
        <v>2019</v>
      </c>
      <c r="G18" s="9" t="s">
        <v>285</v>
      </c>
      <c r="H18" s="9" t="s">
        <v>205</v>
      </c>
      <c r="I18" s="35">
        <v>700000</v>
      </c>
      <c r="J18" s="10" t="s">
        <v>222</v>
      </c>
      <c r="K18" s="26">
        <v>627727.53</v>
      </c>
      <c r="L18" s="26" t="s">
        <v>231</v>
      </c>
      <c r="M18" s="1"/>
      <c r="N18" s="1"/>
    </row>
    <row r="19" spans="1:14" s="11" customFormat="1" ht="90" customHeight="1" x14ac:dyDescent="0.35">
      <c r="A19" s="5">
        <v>18</v>
      </c>
      <c r="B19" s="6" t="s">
        <v>44</v>
      </c>
      <c r="C19" s="6" t="s">
        <v>39</v>
      </c>
      <c r="D19" s="7" t="s">
        <v>33</v>
      </c>
      <c r="E19" s="7" t="s">
        <v>100</v>
      </c>
      <c r="F19" s="6">
        <v>2020</v>
      </c>
      <c r="G19" s="8" t="s">
        <v>258</v>
      </c>
      <c r="H19" s="9" t="s">
        <v>43</v>
      </c>
      <c r="I19" s="32">
        <v>75000</v>
      </c>
      <c r="J19" s="10" t="s">
        <v>195</v>
      </c>
      <c r="K19" s="10">
        <v>25770.26</v>
      </c>
      <c r="L19" s="10" t="s">
        <v>218</v>
      </c>
      <c r="N19" s="1"/>
    </row>
    <row r="20" spans="1:14" s="11" customFormat="1" ht="90" customHeight="1" x14ac:dyDescent="0.35">
      <c r="A20" s="5">
        <v>19</v>
      </c>
      <c r="B20" s="6" t="s">
        <v>103</v>
      </c>
      <c r="C20" s="6" t="s">
        <v>24</v>
      </c>
      <c r="D20" s="7" t="s">
        <v>24</v>
      </c>
      <c r="E20" s="7" t="s">
        <v>99</v>
      </c>
      <c r="F20" s="6">
        <v>2020</v>
      </c>
      <c r="G20" s="8" t="s">
        <v>259</v>
      </c>
      <c r="H20" s="9" t="s">
        <v>60</v>
      </c>
      <c r="I20" s="32">
        <v>80000</v>
      </c>
      <c r="J20" s="10" t="s">
        <v>193</v>
      </c>
      <c r="K20" s="10">
        <v>80000</v>
      </c>
      <c r="L20" s="10" t="s">
        <v>220</v>
      </c>
      <c r="N20" s="1"/>
    </row>
    <row r="21" spans="1:14" s="11" customFormat="1" ht="90" customHeight="1" x14ac:dyDescent="0.35">
      <c r="A21" s="5">
        <v>20</v>
      </c>
      <c r="B21" s="6" t="s">
        <v>104</v>
      </c>
      <c r="C21" s="6" t="s">
        <v>24</v>
      </c>
      <c r="D21" s="7" t="s">
        <v>24</v>
      </c>
      <c r="E21" s="7" t="s">
        <v>75</v>
      </c>
      <c r="F21" s="6">
        <v>2020</v>
      </c>
      <c r="G21" s="8" t="s">
        <v>260</v>
      </c>
      <c r="H21" s="9" t="s">
        <v>59</v>
      </c>
      <c r="I21" s="32">
        <v>120000</v>
      </c>
      <c r="J21" s="10" t="s">
        <v>209</v>
      </c>
      <c r="K21" s="10">
        <v>84594.31</v>
      </c>
      <c r="L21" s="10" t="s">
        <v>221</v>
      </c>
      <c r="N21" s="1"/>
    </row>
    <row r="22" spans="1:14" s="11" customFormat="1" ht="90" customHeight="1" x14ac:dyDescent="0.35">
      <c r="A22" s="5">
        <v>21</v>
      </c>
      <c r="B22" s="6" t="s">
        <v>7</v>
      </c>
      <c r="C22" s="6" t="s">
        <v>39</v>
      </c>
      <c r="D22" s="7" t="s">
        <v>36</v>
      </c>
      <c r="E22" s="7" t="s">
        <v>91</v>
      </c>
      <c r="F22" s="6">
        <v>2020</v>
      </c>
      <c r="G22" s="8" t="s">
        <v>261</v>
      </c>
      <c r="H22" s="9" t="s">
        <v>8</v>
      </c>
      <c r="I22" s="32">
        <v>60000</v>
      </c>
      <c r="J22" s="10" t="s">
        <v>193</v>
      </c>
      <c r="K22" s="10">
        <v>60000</v>
      </c>
      <c r="L22" s="10" t="s">
        <v>220</v>
      </c>
      <c r="N22" s="1"/>
    </row>
    <row r="23" spans="1:14" s="11" customFormat="1" ht="90" customHeight="1" x14ac:dyDescent="0.35">
      <c r="A23" s="5">
        <v>22</v>
      </c>
      <c r="B23" s="6" t="s">
        <v>19</v>
      </c>
      <c r="C23" s="6" t="s">
        <v>39</v>
      </c>
      <c r="D23" s="7" t="s">
        <v>33</v>
      </c>
      <c r="E23" s="7" t="s">
        <v>86</v>
      </c>
      <c r="F23" s="6">
        <v>2020</v>
      </c>
      <c r="G23" s="8" t="s">
        <v>262</v>
      </c>
      <c r="H23" s="9" t="s">
        <v>78</v>
      </c>
      <c r="I23" s="32">
        <v>1550000</v>
      </c>
      <c r="J23" s="10" t="s">
        <v>191</v>
      </c>
      <c r="K23" s="10">
        <v>1540490</v>
      </c>
      <c r="L23" s="10" t="s">
        <v>225</v>
      </c>
      <c r="N23" s="1"/>
    </row>
    <row r="24" spans="1:14" s="11" customFormat="1" ht="90" customHeight="1" x14ac:dyDescent="0.35">
      <c r="A24" s="5">
        <v>23</v>
      </c>
      <c r="B24" s="6" t="s">
        <v>16</v>
      </c>
      <c r="C24" s="6" t="s">
        <v>39</v>
      </c>
      <c r="D24" s="7" t="s">
        <v>23</v>
      </c>
      <c r="E24" s="7" t="s">
        <v>72</v>
      </c>
      <c r="F24" s="6">
        <v>2020</v>
      </c>
      <c r="G24" s="8" t="s">
        <v>263</v>
      </c>
      <c r="H24" s="9" t="s">
        <v>63</v>
      </c>
      <c r="I24" s="32">
        <v>1173000</v>
      </c>
      <c r="J24" s="10" t="s">
        <v>182</v>
      </c>
      <c r="K24" s="10">
        <v>1074949.77</v>
      </c>
      <c r="L24" s="10" t="s">
        <v>230</v>
      </c>
      <c r="N24" s="1"/>
    </row>
    <row r="25" spans="1:14" s="11" customFormat="1" ht="90" customHeight="1" x14ac:dyDescent="0.35">
      <c r="A25" s="5">
        <v>24</v>
      </c>
      <c r="B25" s="6" t="s">
        <v>15</v>
      </c>
      <c r="C25" s="6" t="s">
        <v>39</v>
      </c>
      <c r="D25" s="7" t="s">
        <v>23</v>
      </c>
      <c r="E25" s="7" t="s">
        <v>73</v>
      </c>
      <c r="F25" s="6">
        <v>2020</v>
      </c>
      <c r="G25" s="8" t="s">
        <v>264</v>
      </c>
      <c r="H25" s="9" t="s">
        <v>63</v>
      </c>
      <c r="I25" s="32">
        <v>1109800</v>
      </c>
      <c r="J25" s="10" t="s">
        <v>239</v>
      </c>
      <c r="K25" s="10">
        <f>422399.08+600000</f>
        <v>1022399.0800000001</v>
      </c>
      <c r="L25" s="10"/>
      <c r="M25" s="17"/>
      <c r="N25" s="1"/>
    </row>
    <row r="26" spans="1:14" s="11" customFormat="1" ht="90" customHeight="1" x14ac:dyDescent="0.35">
      <c r="A26" s="5">
        <v>25</v>
      </c>
      <c r="B26" s="6" t="s">
        <v>105</v>
      </c>
      <c r="C26" s="6" t="s">
        <v>39</v>
      </c>
      <c r="D26" s="7" t="s">
        <v>34</v>
      </c>
      <c r="E26" s="7" t="s">
        <v>74</v>
      </c>
      <c r="F26" s="6">
        <v>2020</v>
      </c>
      <c r="G26" s="8" t="s">
        <v>265</v>
      </c>
      <c r="H26" s="9" t="s">
        <v>63</v>
      </c>
      <c r="I26" s="32">
        <v>1210900</v>
      </c>
      <c r="J26" s="10" t="s">
        <v>213</v>
      </c>
      <c r="K26" s="10">
        <v>1210900</v>
      </c>
      <c r="L26" s="10" t="s">
        <v>224</v>
      </c>
      <c r="N26" s="1"/>
    </row>
    <row r="27" spans="1:14" s="11" customFormat="1" ht="90" customHeight="1" x14ac:dyDescent="0.35">
      <c r="A27" s="5">
        <v>26</v>
      </c>
      <c r="B27" s="6" t="s">
        <v>106</v>
      </c>
      <c r="C27" s="6" t="s">
        <v>24</v>
      </c>
      <c r="D27" s="7" t="s">
        <v>24</v>
      </c>
      <c r="E27" s="7" t="s">
        <v>108</v>
      </c>
      <c r="F27" s="6">
        <v>2021</v>
      </c>
      <c r="G27" s="8" t="s">
        <v>266</v>
      </c>
      <c r="H27" s="9" t="s">
        <v>58</v>
      </c>
      <c r="I27" s="32">
        <v>180000</v>
      </c>
      <c r="J27" s="10" t="s">
        <v>207</v>
      </c>
      <c r="K27" s="10">
        <v>18463.669999999998</v>
      </c>
      <c r="L27" s="10" t="s">
        <v>227</v>
      </c>
      <c r="N27" s="1"/>
    </row>
    <row r="28" spans="1:14" s="11" customFormat="1" ht="90" customHeight="1" x14ac:dyDescent="0.35">
      <c r="A28" s="5">
        <v>27</v>
      </c>
      <c r="B28" s="6" t="s">
        <v>107</v>
      </c>
      <c r="C28" s="6" t="s">
        <v>24</v>
      </c>
      <c r="D28" s="7" t="s">
        <v>24</v>
      </c>
      <c r="E28" s="7" t="s">
        <v>54</v>
      </c>
      <c r="F28" s="6">
        <v>2021</v>
      </c>
      <c r="G28" s="8" t="s">
        <v>267</v>
      </c>
      <c r="H28" s="9" t="s">
        <v>57</v>
      </c>
      <c r="I28" s="32">
        <v>70000</v>
      </c>
      <c r="J28" s="10" t="s">
        <v>202</v>
      </c>
      <c r="K28" s="10">
        <v>70000</v>
      </c>
      <c r="L28" s="10" t="s">
        <v>231</v>
      </c>
      <c r="N28" s="1"/>
    </row>
    <row r="29" spans="1:14" s="11" customFormat="1" ht="90" customHeight="1" x14ac:dyDescent="0.35">
      <c r="A29" s="5">
        <v>28</v>
      </c>
      <c r="B29" s="6" t="s">
        <v>56</v>
      </c>
      <c r="C29" s="6" t="s">
        <v>39</v>
      </c>
      <c r="D29" s="7" t="s">
        <v>33</v>
      </c>
      <c r="E29" s="7" t="s">
        <v>100</v>
      </c>
      <c r="F29" s="6">
        <v>2021</v>
      </c>
      <c r="G29" s="8" t="s">
        <v>268</v>
      </c>
      <c r="H29" s="9" t="s">
        <v>57</v>
      </c>
      <c r="I29" s="32">
        <v>150000</v>
      </c>
      <c r="J29" s="10" t="s">
        <v>195</v>
      </c>
      <c r="K29" s="10">
        <v>116779.23</v>
      </c>
      <c r="L29" s="10" t="s">
        <v>218</v>
      </c>
      <c r="M29" s="14"/>
      <c r="N29" s="1"/>
    </row>
    <row r="30" spans="1:14" s="11" customFormat="1" ht="90" customHeight="1" x14ac:dyDescent="0.35">
      <c r="A30" s="5">
        <v>29</v>
      </c>
      <c r="B30" s="6" t="s">
        <v>45</v>
      </c>
      <c r="C30" s="6" t="s">
        <v>41</v>
      </c>
      <c r="D30" s="7" t="s">
        <v>101</v>
      </c>
      <c r="E30" s="7" t="s">
        <v>92</v>
      </c>
      <c r="F30" s="6">
        <v>2021</v>
      </c>
      <c r="G30" s="8" t="s">
        <v>269</v>
      </c>
      <c r="H30" s="9" t="s">
        <v>93</v>
      </c>
      <c r="I30" s="32">
        <v>200000</v>
      </c>
      <c r="J30" s="10" t="s">
        <v>201</v>
      </c>
      <c r="K30" s="10">
        <v>192800</v>
      </c>
      <c r="L30" s="10" t="s">
        <v>221</v>
      </c>
      <c r="M30" s="14"/>
      <c r="N30" s="1"/>
    </row>
    <row r="31" spans="1:14" s="11" customFormat="1" ht="90" customHeight="1" x14ac:dyDescent="0.35">
      <c r="A31" s="5">
        <v>30</v>
      </c>
      <c r="B31" s="6" t="s">
        <v>109</v>
      </c>
      <c r="C31" s="6" t="s">
        <v>39</v>
      </c>
      <c r="D31" s="7" t="s">
        <v>95</v>
      </c>
      <c r="E31" s="7" t="s">
        <v>96</v>
      </c>
      <c r="F31" s="6">
        <v>2021</v>
      </c>
      <c r="G31" s="8" t="s">
        <v>270</v>
      </c>
      <c r="H31" s="9" t="s">
        <v>97</v>
      </c>
      <c r="I31" s="32">
        <v>250000</v>
      </c>
      <c r="J31" s="10" t="s">
        <v>211</v>
      </c>
      <c r="K31" s="10" t="s">
        <v>154</v>
      </c>
      <c r="L31" s="10" t="s">
        <v>224</v>
      </c>
      <c r="N31" s="1"/>
    </row>
    <row r="32" spans="1:14" s="11" customFormat="1" ht="90" customHeight="1" x14ac:dyDescent="0.35">
      <c r="A32" s="5">
        <v>31</v>
      </c>
      <c r="B32" s="6" t="s">
        <v>13</v>
      </c>
      <c r="C32" s="6" t="s">
        <v>24</v>
      </c>
      <c r="D32" s="7" t="s">
        <v>33</v>
      </c>
      <c r="E32" s="7" t="s">
        <v>75</v>
      </c>
      <c r="F32" s="6">
        <v>2021</v>
      </c>
      <c r="G32" s="8" t="s">
        <v>271</v>
      </c>
      <c r="H32" s="9" t="s">
        <v>242</v>
      </c>
      <c r="I32" s="32">
        <v>445370</v>
      </c>
      <c r="J32" s="10" t="s">
        <v>193</v>
      </c>
      <c r="K32" s="10">
        <f>I32</f>
        <v>445370</v>
      </c>
      <c r="L32" s="10" t="s">
        <v>288</v>
      </c>
      <c r="N32" s="1"/>
    </row>
    <row r="33" spans="1:14" s="11" customFormat="1" ht="90" customHeight="1" x14ac:dyDescent="0.35">
      <c r="A33" s="5">
        <v>32</v>
      </c>
      <c r="B33" s="6" t="s">
        <v>110</v>
      </c>
      <c r="C33" s="6" t="s">
        <v>40</v>
      </c>
      <c r="D33" s="7" t="s">
        <v>35</v>
      </c>
      <c r="E33" s="7" t="s">
        <v>76</v>
      </c>
      <c r="F33" s="6">
        <v>2021</v>
      </c>
      <c r="G33" s="8" t="s">
        <v>272</v>
      </c>
      <c r="H33" s="9" t="s">
        <v>242</v>
      </c>
      <c r="I33" s="32">
        <v>523200</v>
      </c>
      <c r="J33" s="10" t="s">
        <v>206</v>
      </c>
      <c r="K33" s="13">
        <v>1549.46</v>
      </c>
      <c r="L33" s="13" t="s">
        <v>229</v>
      </c>
      <c r="N33" s="1"/>
    </row>
    <row r="34" spans="1:14" s="11" customFormat="1" ht="90" customHeight="1" x14ac:dyDescent="0.35">
      <c r="A34" s="5">
        <v>33</v>
      </c>
      <c r="B34" s="6" t="s">
        <v>84</v>
      </c>
      <c r="C34" s="6" t="s">
        <v>39</v>
      </c>
      <c r="D34" s="7" t="s">
        <v>33</v>
      </c>
      <c r="E34" s="7" t="s">
        <v>75</v>
      </c>
      <c r="F34" s="6">
        <v>2021</v>
      </c>
      <c r="G34" s="8" t="s">
        <v>279</v>
      </c>
      <c r="H34" s="9" t="s">
        <v>83</v>
      </c>
      <c r="I34" s="32">
        <v>250000</v>
      </c>
      <c r="J34" s="10" t="s">
        <v>217</v>
      </c>
      <c r="K34" s="10">
        <v>250000</v>
      </c>
      <c r="L34" s="10" t="s">
        <v>218</v>
      </c>
      <c r="N34" s="1"/>
    </row>
    <row r="35" spans="1:14" s="11" customFormat="1" ht="90" customHeight="1" x14ac:dyDescent="0.35">
      <c r="A35" s="5">
        <v>34</v>
      </c>
      <c r="B35" s="15" t="s">
        <v>116</v>
      </c>
      <c r="C35" s="15" t="s">
        <v>39</v>
      </c>
      <c r="D35" s="18" t="s">
        <v>47</v>
      </c>
      <c r="E35" s="7" t="s">
        <v>90</v>
      </c>
      <c r="F35" s="6">
        <v>2021</v>
      </c>
      <c r="G35" s="8" t="s">
        <v>280</v>
      </c>
      <c r="H35" s="20" t="s">
        <v>117</v>
      </c>
      <c r="I35" s="34">
        <v>2800000</v>
      </c>
      <c r="J35" s="10" t="s">
        <v>196</v>
      </c>
      <c r="K35" s="13">
        <v>2781727.61</v>
      </c>
      <c r="L35" s="13" t="s">
        <v>218</v>
      </c>
      <c r="M35" s="21"/>
      <c r="N35" s="1"/>
    </row>
    <row r="36" spans="1:14" s="11" customFormat="1" ht="90" customHeight="1" x14ac:dyDescent="0.35">
      <c r="A36" s="5">
        <v>35</v>
      </c>
      <c r="B36" s="6" t="s">
        <v>111</v>
      </c>
      <c r="C36" s="6" t="s">
        <v>24</v>
      </c>
      <c r="D36" s="7" t="s">
        <v>24</v>
      </c>
      <c r="E36" s="7" t="s">
        <v>98</v>
      </c>
      <c r="F36" s="6">
        <v>2022</v>
      </c>
      <c r="G36" s="8" t="s">
        <v>273</v>
      </c>
      <c r="H36" s="9" t="s">
        <v>150</v>
      </c>
      <c r="I36" s="32">
        <v>110000</v>
      </c>
      <c r="J36" s="10" t="s">
        <v>198</v>
      </c>
      <c r="K36" s="10">
        <v>110000</v>
      </c>
      <c r="L36" s="10" t="s">
        <v>232</v>
      </c>
      <c r="M36" s="14"/>
      <c r="N36" s="1"/>
    </row>
    <row r="37" spans="1:14" s="11" customFormat="1" ht="90" customHeight="1" x14ac:dyDescent="0.35">
      <c r="A37" s="5">
        <v>36</v>
      </c>
      <c r="B37" s="6" t="s">
        <v>112</v>
      </c>
      <c r="C37" s="6" t="s">
        <v>39</v>
      </c>
      <c r="D37" s="7" t="s">
        <v>47</v>
      </c>
      <c r="E37" s="7" t="s">
        <v>49</v>
      </c>
      <c r="F37" s="6">
        <v>2022</v>
      </c>
      <c r="G37" s="8" t="s">
        <v>274</v>
      </c>
      <c r="H37" s="9" t="s">
        <v>151</v>
      </c>
      <c r="I37" s="32">
        <v>50000</v>
      </c>
      <c r="J37" s="10" t="s">
        <v>200</v>
      </c>
      <c r="K37" s="10">
        <v>33370.47</v>
      </c>
      <c r="L37" s="10" t="s">
        <v>233</v>
      </c>
      <c r="M37" s="38"/>
      <c r="N37" s="1"/>
    </row>
    <row r="38" spans="1:14" s="11" customFormat="1" ht="90" customHeight="1" x14ac:dyDescent="0.35">
      <c r="A38" s="5">
        <v>37</v>
      </c>
      <c r="B38" s="6" t="s">
        <v>113</v>
      </c>
      <c r="C38" s="6" t="s">
        <v>41</v>
      </c>
      <c r="D38" s="7" t="s">
        <v>31</v>
      </c>
      <c r="E38" s="7" t="s">
        <v>50</v>
      </c>
      <c r="F38" s="6">
        <v>2022</v>
      </c>
      <c r="G38" s="8" t="s">
        <v>276</v>
      </c>
      <c r="H38" s="9" t="s">
        <v>46</v>
      </c>
      <c r="I38" s="32">
        <v>40000</v>
      </c>
      <c r="J38" s="10" t="s">
        <v>203</v>
      </c>
      <c r="K38" s="10">
        <v>40000</v>
      </c>
      <c r="L38" s="10" t="s">
        <v>231</v>
      </c>
      <c r="N38" s="1"/>
    </row>
    <row r="39" spans="1:14" s="11" customFormat="1" ht="90" customHeight="1" x14ac:dyDescent="0.35">
      <c r="A39" s="5">
        <v>38</v>
      </c>
      <c r="B39" s="6" t="s">
        <v>114</v>
      </c>
      <c r="C39" s="6" t="s">
        <v>39</v>
      </c>
      <c r="D39" s="7" t="s">
        <v>53</v>
      </c>
      <c r="E39" s="7" t="s">
        <v>51</v>
      </c>
      <c r="F39" s="6">
        <v>2022</v>
      </c>
      <c r="G39" s="8" t="s">
        <v>277</v>
      </c>
      <c r="H39" s="9" t="s">
        <v>46</v>
      </c>
      <c r="I39" s="32">
        <v>50000</v>
      </c>
      <c r="J39" s="10" t="s">
        <v>193</v>
      </c>
      <c r="K39" s="10">
        <v>50000</v>
      </c>
      <c r="L39" s="10" t="s">
        <v>220</v>
      </c>
      <c r="N39" s="1"/>
    </row>
    <row r="40" spans="1:14" s="11" customFormat="1" ht="90" customHeight="1" x14ac:dyDescent="0.35">
      <c r="A40" s="5">
        <v>39</v>
      </c>
      <c r="B40" s="6" t="s">
        <v>115</v>
      </c>
      <c r="C40" s="6" t="s">
        <v>39</v>
      </c>
      <c r="D40" s="7" t="s">
        <v>47</v>
      </c>
      <c r="E40" s="7" t="s">
        <v>52</v>
      </c>
      <c r="F40" s="6">
        <v>2022</v>
      </c>
      <c r="G40" s="8" t="s">
        <v>278</v>
      </c>
      <c r="H40" s="9" t="s">
        <v>46</v>
      </c>
      <c r="I40" s="32">
        <v>50000</v>
      </c>
      <c r="J40" s="10" t="s">
        <v>193</v>
      </c>
      <c r="K40" s="10">
        <v>50000</v>
      </c>
      <c r="L40" s="10" t="s">
        <v>235</v>
      </c>
      <c r="N40" s="1"/>
    </row>
    <row r="41" spans="1:14" s="11" customFormat="1" ht="90" customHeight="1" x14ac:dyDescent="0.35">
      <c r="A41" s="5">
        <v>40</v>
      </c>
      <c r="B41" s="25" t="s">
        <v>131</v>
      </c>
      <c r="C41" s="6" t="s">
        <v>41</v>
      </c>
      <c r="D41" s="7" t="s">
        <v>27</v>
      </c>
      <c r="E41" s="7" t="s">
        <v>132</v>
      </c>
      <c r="F41" s="25">
        <v>2022</v>
      </c>
      <c r="G41" s="8" t="s">
        <v>133</v>
      </c>
      <c r="H41" s="25" t="s">
        <v>134</v>
      </c>
      <c r="I41" s="32">
        <v>4200000</v>
      </c>
      <c r="J41" s="10" t="s">
        <v>192</v>
      </c>
      <c r="K41" s="10">
        <v>4176784</v>
      </c>
      <c r="L41" s="10" t="s">
        <v>225</v>
      </c>
      <c r="M41" s="21"/>
      <c r="N41" s="1"/>
    </row>
    <row r="42" spans="1:14" s="16" customFormat="1" ht="90" customHeight="1" x14ac:dyDescent="0.35">
      <c r="A42" s="5">
        <v>41</v>
      </c>
      <c r="B42" s="6" t="s">
        <v>140</v>
      </c>
      <c r="C42" s="6" t="s">
        <v>39</v>
      </c>
      <c r="D42" s="7" t="s">
        <v>47</v>
      </c>
      <c r="E42" s="7" t="s">
        <v>49</v>
      </c>
      <c r="F42" s="6">
        <v>2023</v>
      </c>
      <c r="G42" s="8" t="s">
        <v>275</v>
      </c>
      <c r="H42" s="9" t="s">
        <v>152</v>
      </c>
      <c r="I42" s="32">
        <v>75000</v>
      </c>
      <c r="J42" s="10" t="s">
        <v>200</v>
      </c>
      <c r="K42" s="10">
        <v>75000</v>
      </c>
      <c r="L42" s="10" t="s">
        <v>233</v>
      </c>
      <c r="M42" s="11"/>
      <c r="N42" s="1"/>
    </row>
    <row r="43" spans="1:14" s="11" customFormat="1" ht="90" customHeight="1" x14ac:dyDescent="0.35">
      <c r="A43" s="5">
        <v>42</v>
      </c>
      <c r="B43" s="30" t="s">
        <v>138</v>
      </c>
      <c r="C43" s="12" t="s">
        <v>39</v>
      </c>
      <c r="D43" s="22" t="s">
        <v>23</v>
      </c>
      <c r="E43" s="7" t="s">
        <v>139</v>
      </c>
      <c r="F43" s="12">
        <v>2023</v>
      </c>
      <c r="G43" s="37" t="s">
        <v>153</v>
      </c>
      <c r="H43" s="9" t="s">
        <v>152</v>
      </c>
      <c r="I43" s="33">
        <v>20000</v>
      </c>
      <c r="J43" s="10" t="s">
        <v>193</v>
      </c>
      <c r="K43" s="23">
        <v>20000</v>
      </c>
      <c r="L43" s="23" t="s">
        <v>234</v>
      </c>
      <c r="N43" s="1"/>
    </row>
    <row r="44" spans="1:14" s="11" customFormat="1" ht="90" customHeight="1" x14ac:dyDescent="0.35">
      <c r="A44" s="5">
        <v>43</v>
      </c>
      <c r="B44" s="25" t="s">
        <v>118</v>
      </c>
      <c r="C44" s="6" t="s">
        <v>39</v>
      </c>
      <c r="D44" s="7" t="s">
        <v>47</v>
      </c>
      <c r="E44" s="7" t="s">
        <v>90</v>
      </c>
      <c r="F44" s="7">
        <v>2023</v>
      </c>
      <c r="G44" s="8" t="s">
        <v>119</v>
      </c>
      <c r="H44" s="9" t="s">
        <v>120</v>
      </c>
      <c r="I44" s="32">
        <v>540000</v>
      </c>
      <c r="J44" s="10" t="s">
        <v>196</v>
      </c>
      <c r="K44" s="23">
        <v>540000</v>
      </c>
      <c r="L44" s="23" t="s">
        <v>218</v>
      </c>
      <c r="N44" s="1"/>
    </row>
    <row r="45" spans="1:14" s="11" customFormat="1" ht="90" customHeight="1" x14ac:dyDescent="0.35">
      <c r="A45" s="5">
        <v>44</v>
      </c>
      <c r="B45" s="12" t="s">
        <v>121</v>
      </c>
      <c r="C45" s="12" t="s">
        <v>39</v>
      </c>
      <c r="D45" s="22" t="s">
        <v>122</v>
      </c>
      <c r="E45" s="7" t="s">
        <v>123</v>
      </c>
      <c r="F45" s="12">
        <v>2023</v>
      </c>
      <c r="G45" s="37" t="s">
        <v>124</v>
      </c>
      <c r="H45" s="24" t="s">
        <v>125</v>
      </c>
      <c r="I45" s="33">
        <v>40000</v>
      </c>
      <c r="J45" s="10" t="s">
        <v>214</v>
      </c>
      <c r="K45" s="23">
        <v>40000</v>
      </c>
      <c r="L45" s="23" t="s">
        <v>220</v>
      </c>
      <c r="N45" s="1"/>
    </row>
    <row r="46" spans="1:14" s="11" customFormat="1" ht="90" customHeight="1" x14ac:dyDescent="0.35">
      <c r="A46" s="5">
        <v>45</v>
      </c>
      <c r="B46" s="6" t="s">
        <v>129</v>
      </c>
      <c r="C46" s="6" t="s">
        <v>41</v>
      </c>
      <c r="D46" s="7" t="s">
        <v>126</v>
      </c>
      <c r="E46" s="7" t="s">
        <v>127</v>
      </c>
      <c r="F46" s="6">
        <v>2023</v>
      </c>
      <c r="G46" s="8" t="s">
        <v>128</v>
      </c>
      <c r="H46" s="9" t="s">
        <v>130</v>
      </c>
      <c r="I46" s="32">
        <v>30000</v>
      </c>
      <c r="J46" s="10" t="s">
        <v>240</v>
      </c>
      <c r="K46" s="10">
        <v>18363.060000000001</v>
      </c>
      <c r="L46" s="10" t="s">
        <v>221</v>
      </c>
      <c r="M46" s="14"/>
      <c r="N46" s="1"/>
    </row>
    <row r="47" spans="1:14" s="11" customFormat="1" ht="90" customHeight="1" x14ac:dyDescent="0.35">
      <c r="A47" s="5">
        <v>46</v>
      </c>
      <c r="B47" s="6" t="s">
        <v>219</v>
      </c>
      <c r="C47" s="6" t="s">
        <v>39</v>
      </c>
      <c r="D47" s="7" t="s">
        <v>47</v>
      </c>
      <c r="E47" s="7" t="s">
        <v>90</v>
      </c>
      <c r="F47" s="6">
        <v>2023</v>
      </c>
      <c r="G47" s="8" t="s">
        <v>135</v>
      </c>
      <c r="H47" s="9" t="s">
        <v>136</v>
      </c>
      <c r="I47" s="32">
        <v>6600000</v>
      </c>
      <c r="J47" s="10" t="s">
        <v>196</v>
      </c>
      <c r="K47" s="10">
        <v>6600000</v>
      </c>
      <c r="L47" s="10" t="s">
        <v>218</v>
      </c>
      <c r="N47" s="1"/>
    </row>
    <row r="48" spans="1:14" s="11" customFormat="1" ht="90" customHeight="1" x14ac:dyDescent="0.35">
      <c r="A48" s="5">
        <v>47</v>
      </c>
      <c r="B48" s="6" t="s">
        <v>141</v>
      </c>
      <c r="C48" s="6" t="s">
        <v>39</v>
      </c>
      <c r="D48" s="7" t="s">
        <v>33</v>
      </c>
      <c r="E48" s="7" t="s">
        <v>143</v>
      </c>
      <c r="F48" s="6">
        <v>2024</v>
      </c>
      <c r="G48" s="8" t="s">
        <v>142</v>
      </c>
      <c r="H48" s="9" t="s">
        <v>144</v>
      </c>
      <c r="I48" s="32">
        <v>150000</v>
      </c>
      <c r="J48" s="10" t="s">
        <v>215</v>
      </c>
      <c r="K48" s="10">
        <v>150000</v>
      </c>
      <c r="L48" s="10" t="s">
        <v>220</v>
      </c>
      <c r="N48" s="1"/>
    </row>
    <row r="49" spans="1:14" s="11" customFormat="1" ht="90" customHeight="1" x14ac:dyDescent="0.35">
      <c r="A49" s="5">
        <v>48</v>
      </c>
      <c r="B49" s="12" t="s">
        <v>145</v>
      </c>
      <c r="C49" s="12" t="s">
        <v>39</v>
      </c>
      <c r="D49" s="22" t="s">
        <v>33</v>
      </c>
      <c r="E49" s="7" t="s">
        <v>147</v>
      </c>
      <c r="F49" s="12">
        <v>2024</v>
      </c>
      <c r="G49" s="37" t="s">
        <v>146</v>
      </c>
      <c r="H49" s="24" t="s">
        <v>144</v>
      </c>
      <c r="I49" s="33">
        <v>150000</v>
      </c>
      <c r="J49" s="10" t="s">
        <v>241</v>
      </c>
      <c r="K49" s="23">
        <v>102675.98</v>
      </c>
      <c r="L49" s="23" t="s">
        <v>221</v>
      </c>
      <c r="N49" s="1"/>
    </row>
    <row r="50" spans="1:14" s="11" customFormat="1" ht="111" customHeight="1" x14ac:dyDescent="0.35">
      <c r="A50" s="5">
        <v>49</v>
      </c>
      <c r="B50" s="6" t="s">
        <v>163</v>
      </c>
      <c r="C50" s="6" t="s">
        <v>41</v>
      </c>
      <c r="D50" s="7" t="s">
        <v>27</v>
      </c>
      <c r="E50" s="7" t="s">
        <v>147</v>
      </c>
      <c r="F50" s="6">
        <v>2025</v>
      </c>
      <c r="G50" s="8" t="s">
        <v>281</v>
      </c>
      <c r="H50" s="9" t="s">
        <v>164</v>
      </c>
      <c r="I50" s="32">
        <v>300000</v>
      </c>
      <c r="J50" s="10" t="s">
        <v>196</v>
      </c>
      <c r="K50" s="10">
        <v>300000</v>
      </c>
      <c r="L50" s="10" t="s">
        <v>218</v>
      </c>
      <c r="N50" s="1"/>
    </row>
    <row r="51" spans="1:14" s="11" customFormat="1" ht="111" customHeight="1" x14ac:dyDescent="0.35">
      <c r="A51" s="5">
        <v>50</v>
      </c>
      <c r="B51" s="6" t="s">
        <v>157</v>
      </c>
      <c r="C51" s="6" t="s">
        <v>41</v>
      </c>
      <c r="D51" s="6" t="s">
        <v>158</v>
      </c>
      <c r="E51" s="7" t="s">
        <v>161</v>
      </c>
      <c r="F51" s="6">
        <v>2025</v>
      </c>
      <c r="G51" s="9" t="s">
        <v>160</v>
      </c>
      <c r="H51" s="9" t="s">
        <v>159</v>
      </c>
      <c r="I51" s="35">
        <v>498800</v>
      </c>
      <c r="J51" s="10" t="s">
        <v>236</v>
      </c>
      <c r="K51" s="26">
        <v>498800</v>
      </c>
      <c r="L51" s="26" t="s">
        <v>231</v>
      </c>
      <c r="M51" s="1"/>
      <c r="N51" s="1"/>
    </row>
    <row r="52" spans="1:14" ht="81" customHeight="1" x14ac:dyDescent="0.35">
      <c r="A52" s="5">
        <v>51</v>
      </c>
      <c r="B52" s="6" t="s">
        <v>162</v>
      </c>
      <c r="C52" s="6" t="s">
        <v>39</v>
      </c>
      <c r="D52" s="6" t="s">
        <v>173</v>
      </c>
      <c r="E52" s="7" t="s">
        <v>170</v>
      </c>
      <c r="F52" s="6">
        <v>2025</v>
      </c>
      <c r="G52" s="9" t="s">
        <v>171</v>
      </c>
      <c r="H52" s="9" t="s">
        <v>172</v>
      </c>
      <c r="I52" s="35">
        <v>170000</v>
      </c>
      <c r="J52" s="10" t="s">
        <v>190</v>
      </c>
      <c r="K52" s="26">
        <v>170000</v>
      </c>
      <c r="L52" s="26" t="s">
        <v>225</v>
      </c>
    </row>
    <row r="53" spans="1:14" ht="81" customHeight="1" x14ac:dyDescent="0.35">
      <c r="A53" s="5">
        <v>52</v>
      </c>
      <c r="B53" s="6" t="s">
        <v>174</v>
      </c>
      <c r="C53" s="6" t="s">
        <v>39</v>
      </c>
      <c r="D53" s="6" t="s">
        <v>175</v>
      </c>
      <c r="E53" s="7" t="s">
        <v>177</v>
      </c>
      <c r="F53" s="6">
        <v>2025</v>
      </c>
      <c r="G53" s="9" t="s">
        <v>282</v>
      </c>
      <c r="H53" s="9" t="s">
        <v>176</v>
      </c>
      <c r="I53" s="35">
        <v>150000</v>
      </c>
      <c r="J53" s="10" t="s">
        <v>201</v>
      </c>
      <c r="K53" s="26">
        <v>150000</v>
      </c>
      <c r="L53" s="26" t="s">
        <v>233</v>
      </c>
    </row>
    <row r="54" spans="1:14" ht="81" customHeight="1" x14ac:dyDescent="0.35">
      <c r="A54" s="5">
        <v>53</v>
      </c>
      <c r="B54" s="6" t="s">
        <v>178</v>
      </c>
      <c r="C54" s="6" t="s">
        <v>39</v>
      </c>
      <c r="D54" s="6" t="s">
        <v>33</v>
      </c>
      <c r="E54" s="7" t="s">
        <v>179</v>
      </c>
      <c r="F54" s="6">
        <v>2025</v>
      </c>
      <c r="G54" s="9" t="s">
        <v>283</v>
      </c>
      <c r="H54" s="9" t="s">
        <v>176</v>
      </c>
      <c r="I54" s="35">
        <v>75000</v>
      </c>
      <c r="J54" s="10" t="s">
        <v>197</v>
      </c>
      <c r="K54" s="26">
        <v>75000</v>
      </c>
      <c r="L54" s="26" t="s">
        <v>218</v>
      </c>
    </row>
    <row r="55" spans="1:14" ht="81" customHeight="1" x14ac:dyDescent="0.35">
      <c r="A55" s="5">
        <v>54</v>
      </c>
      <c r="B55" s="6" t="s">
        <v>181</v>
      </c>
      <c r="C55" s="6" t="s">
        <v>39</v>
      </c>
      <c r="D55" s="6" t="s">
        <v>33</v>
      </c>
      <c r="E55" s="7" t="s">
        <v>180</v>
      </c>
      <c r="F55" s="6">
        <v>2025</v>
      </c>
      <c r="G55" s="9" t="s">
        <v>284</v>
      </c>
      <c r="H55" s="9" t="s">
        <v>176</v>
      </c>
      <c r="I55" s="35">
        <v>70000</v>
      </c>
      <c r="J55" s="10" t="s">
        <v>197</v>
      </c>
      <c r="K55" s="26">
        <v>70000</v>
      </c>
      <c r="L55" s="26" t="s">
        <v>218</v>
      </c>
    </row>
    <row r="56" spans="1:14" ht="81" customHeight="1" x14ac:dyDescent="0.35">
      <c r="A56" s="5">
        <v>55</v>
      </c>
      <c r="B56" s="6" t="s">
        <v>237</v>
      </c>
      <c r="C56" s="6" t="s">
        <v>39</v>
      </c>
      <c r="D56" s="7" t="s">
        <v>183</v>
      </c>
      <c r="E56" s="7" t="s">
        <v>184</v>
      </c>
      <c r="F56" s="6">
        <v>2025</v>
      </c>
      <c r="G56" s="9" t="s">
        <v>185</v>
      </c>
      <c r="H56" s="9" t="s">
        <v>186</v>
      </c>
      <c r="I56" s="35">
        <v>360000</v>
      </c>
      <c r="J56" s="10" t="s">
        <v>238</v>
      </c>
      <c r="K56" s="26">
        <v>360000</v>
      </c>
      <c r="L56" s="26" t="s">
        <v>230</v>
      </c>
    </row>
    <row r="57" spans="1:14" ht="81" customHeight="1" x14ac:dyDescent="0.35">
      <c r="A57" s="5">
        <v>56</v>
      </c>
      <c r="B57" s="25" t="s">
        <v>102</v>
      </c>
      <c r="C57" s="6" t="s">
        <v>41</v>
      </c>
      <c r="D57" s="7" t="s">
        <v>31</v>
      </c>
      <c r="E57" s="7" t="s">
        <v>70</v>
      </c>
      <c r="F57" s="7" t="s">
        <v>148</v>
      </c>
      <c r="G57" s="8" t="s">
        <v>256</v>
      </c>
      <c r="H57" s="8" t="s">
        <v>63</v>
      </c>
      <c r="I57" s="32">
        <v>1223200</v>
      </c>
      <c r="J57" s="10" t="s">
        <v>188</v>
      </c>
      <c r="K57" s="10">
        <v>105620.76</v>
      </c>
      <c r="L57" s="10" t="s">
        <v>225</v>
      </c>
      <c r="M57" s="11"/>
    </row>
    <row r="58" spans="1:14" ht="81" customHeight="1" x14ac:dyDescent="0.35">
      <c r="A58" s="5">
        <v>57</v>
      </c>
      <c r="B58" s="6" t="s">
        <v>165</v>
      </c>
      <c r="C58" s="6" t="s">
        <v>41</v>
      </c>
      <c r="D58" s="7" t="s">
        <v>27</v>
      </c>
      <c r="E58" s="7" t="s">
        <v>167</v>
      </c>
      <c r="F58" s="6" t="s">
        <v>168</v>
      </c>
      <c r="G58" s="8" t="s">
        <v>169</v>
      </c>
      <c r="H58" s="9" t="s">
        <v>166</v>
      </c>
      <c r="I58" s="32">
        <v>780000</v>
      </c>
      <c r="J58" s="10" t="s">
        <v>189</v>
      </c>
      <c r="K58" s="10">
        <v>780000</v>
      </c>
      <c r="L58" s="10" t="s">
        <v>225</v>
      </c>
      <c r="M58" s="11"/>
    </row>
    <row r="59" spans="1:14" ht="40.200000000000003" customHeight="1" x14ac:dyDescent="0.35"/>
  </sheetData>
  <autoFilter ref="A1:M58" xr:uid="{992B7374-85B6-4F97-8E08-FDC01C49C949}"/>
  <phoneticPr fontId="1" type="noConversion"/>
  <pageMargins left="0.23622047244094491" right="0.23622047244094491" top="0.74803149606299213" bottom="0.74803149606299213" header="0.31496062992125984" footer="0.31496062992125984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 CIERO AMALIA</cp:lastModifiedBy>
  <cp:lastPrinted>2024-07-10T07:29:48Z</cp:lastPrinted>
  <dcterms:created xsi:type="dcterms:W3CDTF">2021-07-27T13:52:52Z</dcterms:created>
  <dcterms:modified xsi:type="dcterms:W3CDTF">2025-12-30T08:16:12Z</dcterms:modified>
</cp:coreProperties>
</file>